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学风\2025优秀毕业生\前期发布\"/>
    </mc:Choice>
  </mc:AlternateContent>
  <xr:revisionPtr revIDLastSave="0" documentId="13_ncr:1_{354BD976-276E-4AFF-8F14-DA4F3A64E0D6}" xr6:coauthVersionLast="47" xr6:coauthVersionMax="47" xr10:uidLastSave="{00000000-0000-0000-0000-000000000000}"/>
  <bookViews>
    <workbookView xWindow="-120" yWindow="-120" windowWidth="29040" windowHeight="15840" xr2:uid="{D31CAE74-E967-4E4D-9A81-0EFFBBF67A09}"/>
  </bookViews>
  <sheets>
    <sheet name="21英语一" sheetId="1" r:id="rId1"/>
    <sheet name="21英语二" sheetId="2" r:id="rId2"/>
    <sheet name="21英语三" sheetId="3" r:id="rId3"/>
    <sheet name="23英语专升本一" sheetId="4" r:id="rId4"/>
    <sheet name="23英语专升本二" sheetId="5" r:id="rId5"/>
    <sheet name="23英语专升本三" sheetId="6" r:id="rId6"/>
    <sheet name="23英语专升本四" sheetId="7" r:id="rId7"/>
    <sheet name="23英语专升本五" sheetId="8" r:id="rId8"/>
  </sheets>
  <definedNames>
    <definedName name="_xlnm._FilterDatabase" localSheetId="1" hidden="1">'21英语二'!$A$1:$N$1</definedName>
    <definedName name="_xlnm._FilterDatabase" localSheetId="2" hidden="1">'21英语三'!$A$1:$N$1</definedName>
    <definedName name="_xlnm._FilterDatabase" localSheetId="0" hidden="1">'21英语一'!$A$1:$N$1</definedName>
    <definedName name="_xlnm._FilterDatabase" localSheetId="4" hidden="1">'23英语专升本二'!$A$1:$H$1</definedName>
    <definedName name="_xlnm._FilterDatabase" localSheetId="5" hidden="1">'23英语专升本三'!$A$1:$H$1</definedName>
    <definedName name="_xlnm._FilterDatabase" localSheetId="6" hidden="1">'23英语专升本四'!$A$1:$H$1</definedName>
    <definedName name="_xlnm._FilterDatabase" localSheetId="7" hidden="1">'23英语专升本五'!$A$1:$H$1</definedName>
    <definedName name="_xlnm._FilterDatabase" localSheetId="3" hidden="1">'23英语专升本一'!$A$1:$H$1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7" i="1"/>
  <c r="K6" i="1"/>
  <c r="K3" i="1"/>
  <c r="K9" i="1"/>
  <c r="K11" i="1"/>
  <c r="K4" i="1"/>
  <c r="K5" i="1"/>
  <c r="K14" i="1"/>
  <c r="K8" i="1"/>
  <c r="K10" i="1"/>
  <c r="K20" i="1"/>
  <c r="K23" i="1"/>
  <c r="K13" i="1"/>
  <c r="K26" i="1"/>
  <c r="K15" i="1"/>
  <c r="K16" i="1"/>
  <c r="K24" i="1"/>
  <c r="K17" i="1"/>
  <c r="K30" i="1"/>
  <c r="K28" i="1"/>
  <c r="K12" i="1"/>
  <c r="K22" i="1"/>
  <c r="K25" i="1"/>
  <c r="L25" i="1" s="1"/>
  <c r="K19" i="1"/>
  <c r="K31" i="1"/>
  <c r="K34" i="1"/>
  <c r="K35" i="1"/>
  <c r="K27" i="1"/>
  <c r="K21" i="1"/>
  <c r="K33" i="1"/>
  <c r="K32" i="1"/>
  <c r="K29" i="1"/>
  <c r="K37" i="1"/>
  <c r="K36" i="1"/>
  <c r="K38" i="1"/>
  <c r="L38" i="1" s="1"/>
  <c r="K2" i="1"/>
  <c r="I18" i="1"/>
  <c r="I7" i="1"/>
  <c r="I6" i="1"/>
  <c r="I3" i="1"/>
  <c r="I9" i="1"/>
  <c r="I11" i="1"/>
  <c r="I4" i="1"/>
  <c r="I5" i="1"/>
  <c r="I14" i="1"/>
  <c r="I8" i="1"/>
  <c r="I10" i="1"/>
  <c r="J10" i="1" s="1"/>
  <c r="I20" i="1"/>
  <c r="I23" i="1"/>
  <c r="I13" i="1"/>
  <c r="I26" i="1"/>
  <c r="I15" i="1"/>
  <c r="I16" i="1"/>
  <c r="I24" i="1"/>
  <c r="I17" i="1"/>
  <c r="I30" i="1"/>
  <c r="I28" i="1"/>
  <c r="I12" i="1"/>
  <c r="I22" i="1"/>
  <c r="J22" i="1" s="1"/>
  <c r="I25" i="1"/>
  <c r="I19" i="1"/>
  <c r="I31" i="1"/>
  <c r="I34" i="1"/>
  <c r="I35" i="1"/>
  <c r="I27" i="1"/>
  <c r="I21" i="1"/>
  <c r="I33" i="1"/>
  <c r="I32" i="1"/>
  <c r="I29" i="1"/>
  <c r="I37" i="1"/>
  <c r="I36" i="1"/>
  <c r="J36" i="1" s="1"/>
  <c r="I38" i="1"/>
  <c r="I2" i="1"/>
  <c r="K2" i="2"/>
  <c r="K7" i="2"/>
  <c r="K6" i="2"/>
  <c r="K15" i="2"/>
  <c r="K4" i="2"/>
  <c r="K5" i="2"/>
  <c r="K12" i="2"/>
  <c r="K10" i="2"/>
  <c r="K9" i="2"/>
  <c r="K8" i="2"/>
  <c r="L15" i="2" s="1"/>
  <c r="K16" i="2"/>
  <c r="K11" i="2"/>
  <c r="K17" i="2"/>
  <c r="K18" i="2"/>
  <c r="K21" i="2"/>
  <c r="K19" i="2"/>
  <c r="K13" i="2"/>
  <c r="K24" i="2"/>
  <c r="K20" i="2"/>
  <c r="K14" i="2"/>
  <c r="K23" i="2"/>
  <c r="K22" i="2"/>
  <c r="L22" i="2" s="1"/>
  <c r="K26" i="2"/>
  <c r="K28" i="2"/>
  <c r="K27" i="2"/>
  <c r="K25" i="2"/>
  <c r="K29" i="2"/>
  <c r="K3" i="2"/>
  <c r="I29" i="2"/>
  <c r="I2" i="2"/>
  <c r="I7" i="2"/>
  <c r="I6" i="2"/>
  <c r="I15" i="2"/>
  <c r="I4" i="2"/>
  <c r="I5" i="2"/>
  <c r="I12" i="2"/>
  <c r="I10" i="2"/>
  <c r="I9" i="2"/>
  <c r="I8" i="2"/>
  <c r="I16" i="2"/>
  <c r="I11" i="2"/>
  <c r="I17" i="2"/>
  <c r="I18" i="2"/>
  <c r="I21" i="2"/>
  <c r="I19" i="2"/>
  <c r="I13" i="2"/>
  <c r="I24" i="2"/>
  <c r="I20" i="2"/>
  <c r="I14" i="2"/>
  <c r="I23" i="2"/>
  <c r="I22" i="2"/>
  <c r="I26" i="2"/>
  <c r="I28" i="2"/>
  <c r="I27" i="2"/>
  <c r="I25" i="2"/>
  <c r="I3" i="2"/>
  <c r="K3" i="3"/>
  <c r="K19" i="3"/>
  <c r="K5" i="3"/>
  <c r="K4" i="3"/>
  <c r="K6" i="3"/>
  <c r="K8" i="3"/>
  <c r="K7" i="3"/>
  <c r="K23" i="3"/>
  <c r="K11" i="3"/>
  <c r="K10" i="3"/>
  <c r="K13" i="3"/>
  <c r="K17" i="3"/>
  <c r="K9" i="3"/>
  <c r="K12" i="3"/>
  <c r="K15" i="3"/>
  <c r="K22" i="3"/>
  <c r="K18" i="3"/>
  <c r="K14" i="3"/>
  <c r="K20" i="3"/>
  <c r="K21" i="3"/>
  <c r="K31" i="3"/>
  <c r="K28" i="3"/>
  <c r="K26" i="3"/>
  <c r="K16" i="3"/>
  <c r="K32" i="3"/>
  <c r="K27" i="3"/>
  <c r="K29" i="3"/>
  <c r="K25" i="3"/>
  <c r="K24" i="3"/>
  <c r="K30" i="3"/>
  <c r="K33" i="3"/>
  <c r="K35" i="3"/>
  <c r="K34" i="3"/>
  <c r="K36" i="3"/>
  <c r="K37" i="3"/>
  <c r="K2" i="3"/>
  <c r="I3" i="3"/>
  <c r="I19" i="3"/>
  <c r="I5" i="3"/>
  <c r="I4" i="3"/>
  <c r="I6" i="3"/>
  <c r="I8" i="3"/>
  <c r="I7" i="3"/>
  <c r="I23" i="3"/>
  <c r="I11" i="3"/>
  <c r="I10" i="3"/>
  <c r="I13" i="3"/>
  <c r="I17" i="3"/>
  <c r="I9" i="3"/>
  <c r="I12" i="3"/>
  <c r="I15" i="3"/>
  <c r="I22" i="3"/>
  <c r="I18" i="3"/>
  <c r="I14" i="3"/>
  <c r="I20" i="3"/>
  <c r="I21" i="3"/>
  <c r="I31" i="3"/>
  <c r="I28" i="3"/>
  <c r="I26" i="3"/>
  <c r="I16" i="3"/>
  <c r="I32" i="3"/>
  <c r="I27" i="3"/>
  <c r="I29" i="3"/>
  <c r="I25" i="3"/>
  <c r="I24" i="3"/>
  <c r="I30" i="3"/>
  <c r="I33" i="3"/>
  <c r="I35" i="3"/>
  <c r="I34" i="3"/>
  <c r="I36" i="3"/>
  <c r="I37" i="3"/>
  <c r="I2" i="3"/>
  <c r="L30" i="3" l="1"/>
  <c r="J14" i="3"/>
  <c r="L23" i="2"/>
  <c r="L9" i="2"/>
  <c r="J3" i="2"/>
  <c r="J21" i="2"/>
  <c r="J6" i="2"/>
  <c r="L14" i="2"/>
  <c r="L10" i="2"/>
  <c r="J25" i="2"/>
  <c r="J18" i="2"/>
  <c r="J7" i="2"/>
  <c r="L20" i="2"/>
  <c r="L12" i="2"/>
  <c r="M12" i="2" s="1"/>
  <c r="J17" i="2"/>
  <c r="J10" i="2"/>
  <c r="L24" i="2"/>
  <c r="L5" i="2"/>
  <c r="J28" i="2"/>
  <c r="J29" i="2"/>
  <c r="L13" i="2"/>
  <c r="L4" i="2"/>
  <c r="J11" i="2"/>
  <c r="J26" i="2"/>
  <c r="J16" i="2"/>
  <c r="J22" i="2"/>
  <c r="M22" i="2" s="1"/>
  <c r="L21" i="2"/>
  <c r="L6" i="2"/>
  <c r="J27" i="2"/>
  <c r="L29" i="2"/>
  <c r="J9" i="2"/>
  <c r="M9" i="2" s="1"/>
  <c r="J8" i="2"/>
  <c r="J23" i="2"/>
  <c r="M23" i="2" s="1"/>
  <c r="J12" i="2"/>
  <c r="L11" i="2"/>
  <c r="J20" i="2"/>
  <c r="M20" i="2" s="1"/>
  <c r="L28" i="2"/>
  <c r="L30" i="1"/>
  <c r="L32" i="1"/>
  <c r="L20" i="1"/>
  <c r="J12" i="1"/>
  <c r="J8" i="1"/>
  <c r="L36" i="1"/>
  <c r="L22" i="1"/>
  <c r="L10" i="1"/>
  <c r="M10" i="1" s="1"/>
  <c r="J37" i="1"/>
  <c r="J29" i="1"/>
  <c r="J28" i="1"/>
  <c r="J14" i="1"/>
  <c r="M14" i="1" s="1"/>
  <c r="L37" i="1"/>
  <c r="L12" i="1"/>
  <c r="L8" i="1"/>
  <c r="J32" i="1"/>
  <c r="M32" i="1" s="1"/>
  <c r="J30" i="1"/>
  <c r="M30" i="1" s="1"/>
  <c r="J5" i="1"/>
  <c r="L29" i="1"/>
  <c r="L28" i="1"/>
  <c r="L14" i="1"/>
  <c r="L5" i="1"/>
  <c r="J21" i="1"/>
  <c r="J24" i="1"/>
  <c r="J11" i="1"/>
  <c r="L33" i="1"/>
  <c r="L17" i="1"/>
  <c r="L4" i="1"/>
  <c r="J4" i="1"/>
  <c r="J27" i="1"/>
  <c r="J16" i="1"/>
  <c r="J9" i="1"/>
  <c r="L21" i="1"/>
  <c r="L24" i="1"/>
  <c r="L11" i="1"/>
  <c r="J17" i="1"/>
  <c r="M17" i="1" s="1"/>
  <c r="J35" i="1"/>
  <c r="M35" i="1" s="1"/>
  <c r="J15" i="1"/>
  <c r="J3" i="1"/>
  <c r="L27" i="1"/>
  <c r="L16" i="1"/>
  <c r="L9" i="1"/>
  <c r="J33" i="1"/>
  <c r="J34" i="1"/>
  <c r="J26" i="1"/>
  <c r="J6" i="1"/>
  <c r="M6" i="1" s="1"/>
  <c r="L35" i="1"/>
  <c r="L15" i="1"/>
  <c r="L3" i="1"/>
  <c r="M36" i="1"/>
  <c r="J31" i="1"/>
  <c r="J13" i="1"/>
  <c r="M13" i="1" s="1"/>
  <c r="J7" i="1"/>
  <c r="L34" i="1"/>
  <c r="L26" i="1"/>
  <c r="L6" i="1"/>
  <c r="M22" i="1"/>
  <c r="J2" i="1"/>
  <c r="M2" i="1" s="1"/>
  <c r="J19" i="1"/>
  <c r="J23" i="1"/>
  <c r="J18" i="1"/>
  <c r="M18" i="1" s="1"/>
  <c r="L31" i="1"/>
  <c r="L13" i="1"/>
  <c r="L7" i="1"/>
  <c r="J38" i="1"/>
  <c r="M38" i="1" s="1"/>
  <c r="J25" i="1"/>
  <c r="M25" i="1" s="1"/>
  <c r="J20" i="1"/>
  <c r="M20" i="1" s="1"/>
  <c r="L2" i="1"/>
  <c r="L19" i="1"/>
  <c r="L23" i="1"/>
  <c r="L18" i="1"/>
  <c r="J8" i="3"/>
  <c r="L14" i="3"/>
  <c r="M14" i="3" s="1"/>
  <c r="J24" i="2"/>
  <c r="M24" i="2" s="1"/>
  <c r="J5" i="2"/>
  <c r="L25" i="2"/>
  <c r="M25" i="2" s="1"/>
  <c r="L18" i="2"/>
  <c r="L7" i="2"/>
  <c r="J13" i="2"/>
  <c r="J4" i="2"/>
  <c r="L27" i="2"/>
  <c r="L17" i="2"/>
  <c r="M17" i="2" s="1"/>
  <c r="L2" i="2"/>
  <c r="J19" i="2"/>
  <c r="J15" i="2"/>
  <c r="M15" i="2" s="1"/>
  <c r="L26" i="2"/>
  <c r="M26" i="2" s="1"/>
  <c r="L16" i="2"/>
  <c r="L8" i="2"/>
  <c r="M8" i="2" s="1"/>
  <c r="J2" i="2"/>
  <c r="M2" i="2" s="1"/>
  <c r="J14" i="2"/>
  <c r="M14" i="2" s="1"/>
  <c r="L3" i="2"/>
  <c r="L19" i="2"/>
  <c r="J24" i="3"/>
  <c r="J18" i="3"/>
  <c r="J6" i="3"/>
  <c r="L24" i="3"/>
  <c r="L18" i="3"/>
  <c r="L6" i="3"/>
  <c r="J25" i="3"/>
  <c r="J22" i="3"/>
  <c r="J4" i="3"/>
  <c r="L25" i="3"/>
  <c r="L22" i="3"/>
  <c r="L4" i="3"/>
  <c r="J29" i="3"/>
  <c r="J15" i="3"/>
  <c r="J5" i="3"/>
  <c r="L29" i="3"/>
  <c r="L15" i="3"/>
  <c r="L5" i="3"/>
  <c r="J27" i="3"/>
  <c r="J12" i="3"/>
  <c r="J19" i="3"/>
  <c r="L27" i="3"/>
  <c r="L12" i="3"/>
  <c r="L19" i="3"/>
  <c r="J30" i="3"/>
  <c r="M30" i="3" s="1"/>
  <c r="J32" i="3"/>
  <c r="J9" i="3"/>
  <c r="J3" i="3"/>
  <c r="L32" i="3"/>
  <c r="L9" i="3"/>
  <c r="L3" i="3"/>
  <c r="J2" i="3"/>
  <c r="J16" i="3"/>
  <c r="J17" i="3"/>
  <c r="L2" i="3"/>
  <c r="L16" i="3"/>
  <c r="L17" i="3"/>
  <c r="J37" i="3"/>
  <c r="M37" i="3" s="1"/>
  <c r="J26" i="3"/>
  <c r="J13" i="3"/>
  <c r="L37" i="3"/>
  <c r="L26" i="3"/>
  <c r="L13" i="3"/>
  <c r="J36" i="3"/>
  <c r="J28" i="3"/>
  <c r="J10" i="3"/>
  <c r="L36" i="3"/>
  <c r="L28" i="3"/>
  <c r="L10" i="3"/>
  <c r="J34" i="3"/>
  <c r="M34" i="3" s="1"/>
  <c r="J31" i="3"/>
  <c r="J11" i="3"/>
  <c r="L34" i="3"/>
  <c r="L31" i="3"/>
  <c r="L11" i="3"/>
  <c r="J35" i="3"/>
  <c r="J21" i="3"/>
  <c r="J23" i="3"/>
  <c r="L35" i="3"/>
  <c r="L21" i="3"/>
  <c r="L23" i="3"/>
  <c r="J33" i="3"/>
  <c r="J20" i="3"/>
  <c r="J7" i="3"/>
  <c r="L33" i="3"/>
  <c r="L20" i="3"/>
  <c r="L7" i="3"/>
  <c r="L8" i="3"/>
  <c r="M8" i="3" s="1"/>
  <c r="G2" i="8"/>
  <c r="G5" i="8"/>
  <c r="G4" i="8"/>
  <c r="G6" i="8"/>
  <c r="G7" i="8"/>
  <c r="G9" i="8"/>
  <c r="G8" i="8"/>
  <c r="G10" i="8"/>
  <c r="G11" i="8"/>
  <c r="G12" i="8"/>
  <c r="G15" i="8"/>
  <c r="G13" i="8"/>
  <c r="G14" i="8"/>
  <c r="G16" i="8"/>
  <c r="G20" i="8"/>
  <c r="G17" i="8"/>
  <c r="G18" i="8"/>
  <c r="G19" i="8"/>
  <c r="G23" i="8"/>
  <c r="G21" i="8"/>
  <c r="G22" i="8"/>
  <c r="G24" i="8"/>
  <c r="G26" i="8"/>
  <c r="G27" i="8"/>
  <c r="G25" i="8"/>
  <c r="G28" i="8"/>
  <c r="G29" i="8"/>
  <c r="G30" i="8"/>
  <c r="G31" i="8"/>
  <c r="G32" i="8"/>
  <c r="G33" i="8"/>
  <c r="G36" i="8"/>
  <c r="G34" i="8"/>
  <c r="G35" i="8"/>
  <c r="G37" i="8"/>
  <c r="G38" i="8"/>
  <c r="G39" i="8"/>
  <c r="G40" i="8"/>
  <c r="G41" i="8"/>
  <c r="G42" i="8"/>
  <c r="G3" i="8"/>
  <c r="G3" i="7"/>
  <c r="G4" i="7"/>
  <c r="G6" i="7"/>
  <c r="G5" i="7"/>
  <c r="G7" i="7"/>
  <c r="G8" i="7"/>
  <c r="G9" i="7"/>
  <c r="G12" i="7"/>
  <c r="G13" i="7"/>
  <c r="G10" i="7"/>
  <c r="G11" i="7"/>
  <c r="G14" i="7"/>
  <c r="G15" i="7"/>
  <c r="G16" i="7"/>
  <c r="G19" i="7"/>
  <c r="G18" i="7"/>
  <c r="G17" i="7"/>
  <c r="G21" i="7"/>
  <c r="G20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2" i="7"/>
  <c r="G3" i="6"/>
  <c r="G4" i="6"/>
  <c r="G5" i="6"/>
  <c r="H5" i="6" s="1"/>
  <c r="G7" i="6"/>
  <c r="G6" i="6"/>
  <c r="G8" i="6"/>
  <c r="G9" i="6"/>
  <c r="G10" i="6"/>
  <c r="G12" i="6"/>
  <c r="G11" i="6"/>
  <c r="G14" i="6"/>
  <c r="G13" i="6"/>
  <c r="G15" i="6"/>
  <c r="G16" i="6"/>
  <c r="G17" i="6"/>
  <c r="G19" i="6"/>
  <c r="G18" i="6"/>
  <c r="G20" i="6"/>
  <c r="G22" i="6"/>
  <c r="G21" i="6"/>
  <c r="G23" i="6"/>
  <c r="H23" i="6" s="1"/>
  <c r="G25" i="6"/>
  <c r="G24" i="6"/>
  <c r="G26" i="6"/>
  <c r="G27" i="6"/>
  <c r="G28" i="6"/>
  <c r="G29" i="6"/>
  <c r="G30" i="6"/>
  <c r="G33" i="6"/>
  <c r="G31" i="6"/>
  <c r="G32" i="6"/>
  <c r="G35" i="6"/>
  <c r="G34" i="6"/>
  <c r="H34" i="6" s="1"/>
  <c r="G36" i="6"/>
  <c r="G37" i="6"/>
  <c r="G38" i="6"/>
  <c r="G39" i="6"/>
  <c r="G40" i="6"/>
  <c r="G41" i="6"/>
  <c r="G43" i="6"/>
  <c r="G42" i="6"/>
  <c r="G2" i="6"/>
  <c r="G3" i="5"/>
  <c r="G4" i="5"/>
  <c r="G5" i="5"/>
  <c r="G6" i="5"/>
  <c r="G8" i="5"/>
  <c r="G7" i="5"/>
  <c r="G9" i="5"/>
  <c r="G10" i="5"/>
  <c r="G11" i="5"/>
  <c r="G12" i="5"/>
  <c r="G16" i="5"/>
  <c r="G13" i="5"/>
  <c r="G15" i="5"/>
  <c r="G14" i="5"/>
  <c r="G17" i="5"/>
  <c r="G18" i="5"/>
  <c r="G19" i="5"/>
  <c r="G20" i="5"/>
  <c r="G21" i="5"/>
  <c r="G22" i="5"/>
  <c r="G23" i="5"/>
  <c r="G25" i="5"/>
  <c r="G24" i="5"/>
  <c r="G26" i="5"/>
  <c r="G27" i="5"/>
  <c r="G28" i="5"/>
  <c r="G29" i="5"/>
  <c r="G30" i="5"/>
  <c r="G31" i="5"/>
  <c r="G32" i="5"/>
  <c r="G33" i="5"/>
  <c r="H33" i="5" s="1"/>
  <c r="G34" i="5"/>
  <c r="G35" i="5"/>
  <c r="G36" i="5"/>
  <c r="G37" i="5"/>
  <c r="G38" i="5"/>
  <c r="G39" i="5"/>
  <c r="G40" i="5"/>
  <c r="G41" i="5"/>
  <c r="G42" i="5"/>
  <c r="G43" i="5"/>
  <c r="G2" i="5"/>
  <c r="H2" i="5" s="1"/>
  <c r="G3" i="4"/>
  <c r="G5" i="4"/>
  <c r="G4" i="4"/>
  <c r="G7" i="4"/>
  <c r="G8" i="4"/>
  <c r="G6" i="4"/>
  <c r="G12" i="4"/>
  <c r="G9" i="4"/>
  <c r="G10" i="4"/>
  <c r="G11" i="4"/>
  <c r="G14" i="4"/>
  <c r="G13" i="4"/>
  <c r="G15" i="4"/>
  <c r="G16" i="4"/>
  <c r="G17" i="4"/>
  <c r="G18" i="4"/>
  <c r="G20" i="4"/>
  <c r="G19" i="4"/>
  <c r="G21" i="4"/>
  <c r="G23" i="4"/>
  <c r="G22" i="4"/>
  <c r="G24" i="4"/>
  <c r="G27" i="4"/>
  <c r="G25" i="4"/>
  <c r="G26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2" i="4"/>
  <c r="H3" i="8" l="1"/>
  <c r="H42" i="8"/>
  <c r="H41" i="8"/>
  <c r="H40" i="8"/>
  <c r="H39" i="8"/>
  <c r="H43" i="7"/>
  <c r="H42" i="7"/>
  <c r="H29" i="6"/>
  <c r="H17" i="6"/>
  <c r="H41" i="6"/>
  <c r="H12" i="6"/>
  <c r="H40" i="5"/>
  <c r="H34" i="5"/>
  <c r="H43" i="5"/>
  <c r="H31" i="5"/>
  <c r="H42" i="5"/>
  <c r="H2" i="4"/>
  <c r="H43" i="4"/>
  <c r="H42" i="4"/>
  <c r="H41" i="4"/>
  <c r="H26" i="4"/>
  <c r="H28" i="4"/>
  <c r="H37" i="4"/>
  <c r="H39" i="4"/>
  <c r="H40" i="4"/>
  <c r="M35" i="3"/>
  <c r="M36" i="3"/>
  <c r="M2" i="3"/>
  <c r="M12" i="3"/>
  <c r="M22" i="3"/>
  <c r="M19" i="2"/>
  <c r="N19" i="2" s="1"/>
  <c r="M7" i="2"/>
  <c r="M27" i="2"/>
  <c r="M13" i="2"/>
  <c r="M29" i="2"/>
  <c r="M3" i="2"/>
  <c r="N15" i="2" s="1"/>
  <c r="M18" i="2"/>
  <c r="M21" i="2"/>
  <c r="M16" i="2"/>
  <c r="M5" i="2"/>
  <c r="N22" i="2" s="1"/>
  <c r="M11" i="2"/>
  <c r="M28" i="2"/>
  <c r="M6" i="2"/>
  <c r="N12" i="2" s="1"/>
  <c r="M10" i="2"/>
  <c r="M4" i="2"/>
  <c r="N4" i="2" s="1"/>
  <c r="M23" i="1"/>
  <c r="M29" i="1"/>
  <c r="M26" i="1"/>
  <c r="M27" i="1"/>
  <c r="M15" i="1"/>
  <c r="M11" i="1"/>
  <c r="M24" i="1"/>
  <c r="M19" i="1"/>
  <c r="M21" i="1"/>
  <c r="M28" i="1"/>
  <c r="M37" i="1"/>
  <c r="M34" i="1"/>
  <c r="M9" i="1"/>
  <c r="M33" i="1"/>
  <c r="M16" i="1"/>
  <c r="M5" i="1"/>
  <c r="M7" i="1"/>
  <c r="M4" i="1"/>
  <c r="M8" i="1"/>
  <c r="M12" i="1"/>
  <c r="M31" i="1"/>
  <c r="M3" i="1"/>
  <c r="H25" i="8"/>
  <c r="H14" i="8"/>
  <c r="H2" i="8"/>
  <c r="H38" i="8"/>
  <c r="H27" i="8"/>
  <c r="H13" i="8"/>
  <c r="H37" i="8"/>
  <c r="H26" i="8"/>
  <c r="H15" i="8"/>
  <c r="H35" i="8"/>
  <c r="H24" i="8"/>
  <c r="H12" i="8"/>
  <c r="H34" i="8"/>
  <c r="H22" i="8"/>
  <c r="H11" i="8"/>
  <c r="H36" i="8"/>
  <c r="H21" i="8"/>
  <c r="H10" i="8"/>
  <c r="H33" i="8"/>
  <c r="H23" i="8"/>
  <c r="H8" i="8"/>
  <c r="H32" i="8"/>
  <c r="H19" i="8"/>
  <c r="H9" i="8"/>
  <c r="H31" i="8"/>
  <c r="H18" i="8"/>
  <c r="H7" i="8"/>
  <c r="H30" i="8"/>
  <c r="H17" i="8"/>
  <c r="H6" i="8"/>
  <c r="H29" i="8"/>
  <c r="H20" i="8"/>
  <c r="H4" i="8"/>
  <c r="H28" i="8"/>
  <c r="H16" i="8"/>
  <c r="H5" i="8"/>
  <c r="H34" i="7"/>
  <c r="H22" i="7"/>
  <c r="H12" i="7"/>
  <c r="H33" i="7"/>
  <c r="H20" i="7"/>
  <c r="H9" i="7"/>
  <c r="H2" i="7"/>
  <c r="H32" i="7"/>
  <c r="H21" i="7"/>
  <c r="H8" i="7"/>
  <c r="H31" i="7"/>
  <c r="H17" i="7"/>
  <c r="H7" i="7"/>
  <c r="H30" i="7"/>
  <c r="H18" i="7"/>
  <c r="H5" i="7"/>
  <c r="H41" i="7"/>
  <c r="H29" i="7"/>
  <c r="H19" i="7"/>
  <c r="H6" i="7"/>
  <c r="H40" i="7"/>
  <c r="H28" i="7"/>
  <c r="H16" i="7"/>
  <c r="H4" i="7"/>
  <c r="H39" i="7"/>
  <c r="H27" i="7"/>
  <c r="H15" i="7"/>
  <c r="H3" i="7"/>
  <c r="H38" i="7"/>
  <c r="H26" i="7"/>
  <c r="H14" i="7"/>
  <c r="H37" i="7"/>
  <c r="H25" i="7"/>
  <c r="H11" i="7"/>
  <c r="H36" i="7"/>
  <c r="H24" i="7"/>
  <c r="H10" i="7"/>
  <c r="H35" i="7"/>
  <c r="H23" i="7"/>
  <c r="H13" i="7"/>
  <c r="H40" i="6"/>
  <c r="H28" i="6"/>
  <c r="H16" i="6"/>
  <c r="H4" i="6"/>
  <c r="H27" i="6"/>
  <c r="H15" i="6"/>
  <c r="H3" i="6"/>
  <c r="H39" i="6"/>
  <c r="H38" i="6"/>
  <c r="H26" i="6"/>
  <c r="H13" i="6"/>
  <c r="H37" i="6"/>
  <c r="H24" i="6"/>
  <c r="H14" i="6"/>
  <c r="H36" i="6"/>
  <c r="H25" i="6"/>
  <c r="H11" i="6"/>
  <c r="H35" i="6"/>
  <c r="H21" i="6"/>
  <c r="H10" i="6"/>
  <c r="H32" i="6"/>
  <c r="H22" i="6"/>
  <c r="H9" i="6"/>
  <c r="H2" i="6"/>
  <c r="H31" i="6"/>
  <c r="H20" i="6"/>
  <c r="H8" i="6"/>
  <c r="H42" i="6"/>
  <c r="H33" i="6"/>
  <c r="H18" i="6"/>
  <c r="H6" i="6"/>
  <c r="H43" i="6"/>
  <c r="H30" i="6"/>
  <c r="H19" i="6"/>
  <c r="H7" i="6"/>
  <c r="H22" i="5"/>
  <c r="H10" i="5"/>
  <c r="H21" i="5"/>
  <c r="H9" i="5"/>
  <c r="H32" i="5"/>
  <c r="H20" i="5"/>
  <c r="H7" i="5"/>
  <c r="H19" i="5"/>
  <c r="H8" i="5"/>
  <c r="H30" i="5"/>
  <c r="H18" i="5"/>
  <c r="H6" i="5"/>
  <c r="H41" i="5"/>
  <c r="H29" i="5"/>
  <c r="H17" i="5"/>
  <c r="H5" i="5"/>
  <c r="H28" i="5"/>
  <c r="H14" i="5"/>
  <c r="H4" i="5"/>
  <c r="H39" i="5"/>
  <c r="H27" i="5"/>
  <c r="H15" i="5"/>
  <c r="H3" i="5"/>
  <c r="H38" i="5"/>
  <c r="H26" i="5"/>
  <c r="H13" i="5"/>
  <c r="H37" i="5"/>
  <c r="H24" i="5"/>
  <c r="H16" i="5"/>
  <c r="H36" i="5"/>
  <c r="H25" i="5"/>
  <c r="H12" i="5"/>
  <c r="H35" i="5"/>
  <c r="H23" i="5"/>
  <c r="H11" i="5"/>
  <c r="H16" i="4"/>
  <c r="H5" i="4"/>
  <c r="H15" i="4"/>
  <c r="H3" i="4"/>
  <c r="H38" i="4"/>
  <c r="H25" i="4"/>
  <c r="H13" i="4"/>
  <c r="H27" i="4"/>
  <c r="H14" i="4"/>
  <c r="H36" i="4"/>
  <c r="H24" i="4"/>
  <c r="H11" i="4"/>
  <c r="H35" i="4"/>
  <c r="H22" i="4"/>
  <c r="H10" i="4"/>
  <c r="H34" i="4"/>
  <c r="H23" i="4"/>
  <c r="H9" i="4"/>
  <c r="H33" i="4"/>
  <c r="H21" i="4"/>
  <c r="H12" i="4"/>
  <c r="H32" i="4"/>
  <c r="H19" i="4"/>
  <c r="H6" i="4"/>
  <c r="H31" i="4"/>
  <c r="H20" i="4"/>
  <c r="H8" i="4"/>
  <c r="H30" i="4"/>
  <c r="H18" i="4"/>
  <c r="H7" i="4"/>
  <c r="H29" i="4"/>
  <c r="H17" i="4"/>
  <c r="H4" i="4"/>
  <c r="M7" i="3"/>
  <c r="M23" i="3"/>
  <c r="M10" i="3"/>
  <c r="M17" i="3"/>
  <c r="M33" i="3"/>
  <c r="N10" i="2"/>
  <c r="M21" i="3"/>
  <c r="M28" i="3"/>
  <c r="M16" i="3"/>
  <c r="M19" i="3"/>
  <c r="M4" i="3"/>
  <c r="M27" i="3"/>
  <c r="M25" i="3"/>
  <c r="M11" i="3"/>
  <c r="M13" i="3"/>
  <c r="M3" i="3"/>
  <c r="M20" i="3"/>
  <c r="M31" i="3"/>
  <c r="M26" i="3"/>
  <c r="M9" i="3"/>
  <c r="M5" i="3"/>
  <c r="M6" i="3"/>
  <c r="M32" i="3"/>
  <c r="M15" i="3"/>
  <c r="M18" i="3"/>
  <c r="M29" i="3"/>
  <c r="M24" i="3"/>
  <c r="N22" i="3" l="1"/>
  <c r="N5" i="3"/>
  <c r="N11" i="2"/>
  <c r="N5" i="2"/>
  <c r="N24" i="2"/>
  <c r="N16" i="2"/>
  <c r="N13" i="2"/>
  <c r="N25" i="2"/>
  <c r="N18" i="2"/>
  <c r="N6" i="2"/>
  <c r="N3" i="2"/>
  <c r="N14" i="2"/>
  <c r="N21" i="2"/>
  <c r="N8" i="2"/>
  <c r="N28" i="2"/>
  <c r="N9" i="2"/>
  <c r="N2" i="2"/>
  <c r="N7" i="2"/>
  <c r="N27" i="2"/>
  <c r="N17" i="2"/>
  <c r="N29" i="2"/>
  <c r="N23" i="2"/>
  <c r="N20" i="2"/>
  <c r="N26" i="2"/>
  <c r="N22" i="1"/>
  <c r="N19" i="1"/>
  <c r="N8" i="1"/>
  <c r="N24" i="1"/>
  <c r="N4" i="1"/>
  <c r="N11" i="1"/>
  <c r="N16" i="1"/>
  <c r="N18" i="1"/>
  <c r="N36" i="1"/>
  <c r="N33" i="1"/>
  <c r="N20" i="1"/>
  <c r="N9" i="1"/>
  <c r="N10" i="1"/>
  <c r="N5" i="1"/>
  <c r="N34" i="1"/>
  <c r="N26" i="1"/>
  <c r="N37" i="1"/>
  <c r="N3" i="1"/>
  <c r="N38" i="1"/>
  <c r="N15" i="1"/>
  <c r="N6" i="1"/>
  <c r="N30" i="1"/>
  <c r="N25" i="1"/>
  <c r="N13" i="1"/>
  <c r="N29" i="1"/>
  <c r="N27" i="1"/>
  <c r="N32" i="1"/>
  <c r="N14" i="1"/>
  <c r="N2" i="1"/>
  <c r="N35" i="1"/>
  <c r="N7" i="1"/>
  <c r="N31" i="1"/>
  <c r="N28" i="1"/>
  <c r="N23" i="1"/>
  <c r="N12" i="1"/>
  <c r="N21" i="1"/>
  <c r="N17" i="1"/>
  <c r="N14" i="3"/>
  <c r="N10" i="3"/>
  <c r="N12" i="3"/>
  <c r="N2" i="3"/>
  <c r="N29" i="3"/>
  <c r="N36" i="3"/>
  <c r="N35" i="3"/>
  <c r="N31" i="3"/>
  <c r="N4" i="3"/>
  <c r="N24" i="3"/>
  <c r="N18" i="3"/>
  <c r="N15" i="3"/>
  <c r="N13" i="3"/>
  <c r="N19" i="3"/>
  <c r="N26" i="3"/>
  <c r="N23" i="3"/>
  <c r="N3" i="3"/>
  <c r="N11" i="3"/>
  <c r="N16" i="3"/>
  <c r="N20" i="3"/>
  <c r="N17" i="3"/>
  <c r="N32" i="3"/>
  <c r="N37" i="3"/>
  <c r="N34" i="3"/>
  <c r="N7" i="3"/>
  <c r="N28" i="3"/>
  <c r="N21" i="3"/>
  <c r="N9" i="3"/>
  <c r="N30" i="3"/>
  <c r="N33" i="3"/>
  <c r="N25" i="3"/>
  <c r="N6" i="3"/>
  <c r="N27" i="3"/>
  <c r="N8" i="3"/>
</calcChain>
</file>

<file path=xl/sharedStrings.xml><?xml version="1.0" encoding="utf-8"?>
<sst xmlns="http://schemas.openxmlformats.org/spreadsheetml/2006/main" count="392" uniqueCount="29">
  <si>
    <t>班级</t>
  </si>
  <si>
    <t>学号</t>
  </si>
  <si>
    <t>2021/2022智育成绩</t>
    <phoneticPr fontId="3" type="noConversion"/>
  </si>
  <si>
    <t>2021/2022综合总评</t>
    <phoneticPr fontId="3" type="noConversion"/>
  </si>
  <si>
    <t>2022/2023智育成绩</t>
    <phoneticPr fontId="3" type="noConversion"/>
  </si>
  <si>
    <t>2022/2023综合总评</t>
    <phoneticPr fontId="3" type="noConversion"/>
  </si>
  <si>
    <t>总智育成绩</t>
  </si>
  <si>
    <t>总智育排名</t>
  </si>
  <si>
    <t>总综合成绩</t>
  </si>
  <si>
    <t>总综合排名</t>
  </si>
  <si>
    <t>总排名和</t>
  </si>
  <si>
    <t>最终排名</t>
  </si>
  <si>
    <t>2023/2024智育成绩</t>
    <phoneticPr fontId="3" type="noConversion"/>
  </si>
  <si>
    <t>2023/2024综合总评</t>
    <phoneticPr fontId="3" type="noConversion"/>
  </si>
  <si>
    <t>21英语一</t>
    <phoneticPr fontId="2" type="noConversion"/>
  </si>
  <si>
    <t>21英语二</t>
    <phoneticPr fontId="2" type="noConversion"/>
  </si>
  <si>
    <t>21英语三</t>
    <phoneticPr fontId="2" type="noConversion"/>
  </si>
  <si>
    <t>总智育成绩排名</t>
  </si>
  <si>
    <t>总综合成绩排名</t>
  </si>
  <si>
    <t>23英语专升本一</t>
  </si>
  <si>
    <t>23英语专升本一</t>
    <phoneticPr fontId="2" type="noConversion"/>
  </si>
  <si>
    <t>23英语专升本二</t>
  </si>
  <si>
    <t>23英语专升本二</t>
    <phoneticPr fontId="2" type="noConversion"/>
  </si>
  <si>
    <t>23英语专升本三</t>
  </si>
  <si>
    <t>23英语专升本三</t>
    <phoneticPr fontId="2" type="noConversion"/>
  </si>
  <si>
    <t>23英语专升本四</t>
  </si>
  <si>
    <t>23英语专升本四</t>
    <phoneticPr fontId="2" type="noConversion"/>
  </si>
  <si>
    <t>23英语专升本五</t>
  </si>
  <si>
    <t>23英语专升本五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</si>
</sst>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 "/>
    <numFmt numFmtId="178" formatCode="0.00_);[Red]\(0.00\)"/>
  </numFmts>
  <fonts count="7" x14ac:knownFonts="1">
    <font>
      <sz val="11"/>
      <color theme="1"/>
      <name val="等线"/>
      <family val="2"/>
      <charset val="134"/>
      <scheme val="minor"/>
    </font>
    <font>
      <b/>
      <sz val="12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0" fillId="3" borderId="1" xfId="0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0" xfId="0" applyFill="1">
      <alignment vertical="center"/>
    </xf>
    <xf numFmtId="176" fontId="0" fillId="3" borderId="1" xfId="0" applyNumberFormat="1" applyFill="1" applyBorder="1">
      <alignment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176" fontId="0" fillId="4" borderId="1" xfId="0" applyNumberFormat="1" applyFill="1" applyBorder="1">
      <alignment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178" fontId="0" fillId="2" borderId="1" xfId="0" applyNumberFormat="1" applyFill="1" applyBorder="1">
      <alignment vertical="center"/>
    </xf>
    <xf numFmtId="0" fontId="4" fillId="3" borderId="1" xfId="0" applyFont="1" applyFill="1" applyBorder="1">
      <alignment vertical="center"/>
    </xf>
    <xf numFmtId="178" fontId="0" fillId="3" borderId="1" xfId="0" applyNumberFormat="1" applyFill="1" applyBorder="1">
      <alignment vertical="center"/>
    </xf>
    <xf numFmtId="177" fontId="0" fillId="3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1D49A-AF08-49CF-971E-8BFB27C2A826}">
  <dimension ref="A1:N38"/>
  <sheetViews>
    <sheetView tabSelected="1" workbookViewId="0">
      <selection activeCell="E19" sqref="E19"/>
    </sheetView>
  </sheetViews>
  <sheetFormatPr defaultRowHeight="14.25" x14ac:dyDescent="0.2"/>
  <cols>
    <col min="2" max="2" width="12.25" customWidth="1"/>
  </cols>
  <sheetData>
    <row r="1" spans="1:14" s="7" customFormat="1" ht="42.7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12</v>
      </c>
      <c r="H1" s="6" t="s">
        <v>13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</row>
    <row r="2" spans="1:14" x14ac:dyDescent="0.2">
      <c r="A2" s="9" t="s">
        <v>14</v>
      </c>
      <c r="B2" s="2">
        <v>21219108103</v>
      </c>
      <c r="C2" s="11">
        <v>100</v>
      </c>
      <c r="D2" s="11">
        <v>92.75</v>
      </c>
      <c r="E2" s="11">
        <v>100.5</v>
      </c>
      <c r="F2" s="11">
        <v>96.225000000000009</v>
      </c>
      <c r="G2" s="11">
        <v>100</v>
      </c>
      <c r="H2" s="11">
        <v>94.625</v>
      </c>
      <c r="I2" s="11">
        <f t="shared" ref="I2:I38" si="0">(C2*1.1+E2*1.2+G2*1.3)/3.6</f>
        <v>100.16666666666667</v>
      </c>
      <c r="J2" s="12">
        <f t="shared" ref="J2:J38" si="1">RANK(I2,$I$2:$I$38)</f>
        <v>1</v>
      </c>
      <c r="K2" s="11">
        <f t="shared" ref="K2:K38" si="2">(D2+F2+H2)/3</f>
        <v>94.533333333333346</v>
      </c>
      <c r="L2" s="12">
        <f t="shared" ref="L2:L38" si="3">RANK(K2,$K$2:$K$38)</f>
        <v>1</v>
      </c>
      <c r="M2" s="12">
        <f t="shared" ref="M2:M38" si="4">J2+L2</f>
        <v>2</v>
      </c>
      <c r="N2" s="12">
        <f t="shared" ref="N2:N38" si="5">RANK(M2,$M$2:$M$38,-1)</f>
        <v>1</v>
      </c>
    </row>
    <row r="3" spans="1:14" x14ac:dyDescent="0.2">
      <c r="A3" s="9" t="s">
        <v>14</v>
      </c>
      <c r="B3" s="2">
        <v>21219108138</v>
      </c>
      <c r="C3" s="11">
        <v>97.59615384615384</v>
      </c>
      <c r="D3" s="11">
        <v>92.402499999999989</v>
      </c>
      <c r="E3" s="11">
        <v>95.212962962962948</v>
      </c>
      <c r="F3" s="11">
        <v>89.178425925925907</v>
      </c>
      <c r="G3" s="11">
        <v>91.759465478841889</v>
      </c>
      <c r="H3" s="11">
        <v>86.680679287305139</v>
      </c>
      <c r="I3" s="11">
        <f t="shared" si="0"/>
        <v>94.694063863560885</v>
      </c>
      <c r="J3" s="12">
        <f t="shared" si="1"/>
        <v>2</v>
      </c>
      <c r="K3" s="11">
        <f t="shared" si="2"/>
        <v>89.420535071077026</v>
      </c>
      <c r="L3" s="12">
        <f t="shared" si="3"/>
        <v>2</v>
      </c>
      <c r="M3" s="12">
        <f t="shared" si="4"/>
        <v>4</v>
      </c>
      <c r="N3" s="12">
        <f t="shared" si="5"/>
        <v>2</v>
      </c>
    </row>
    <row r="4" spans="1:14" x14ac:dyDescent="0.2">
      <c r="A4" s="9" t="s">
        <v>14</v>
      </c>
      <c r="B4" s="2">
        <v>21219108102</v>
      </c>
      <c r="C4" s="11">
        <v>90.144230769230774</v>
      </c>
      <c r="D4" s="11">
        <v>85.728749999999991</v>
      </c>
      <c r="E4" s="11">
        <v>94.249999999999972</v>
      </c>
      <c r="F4" s="11">
        <v>88.14749999999998</v>
      </c>
      <c r="G4" s="11">
        <v>90.200445434298445</v>
      </c>
      <c r="H4" s="11">
        <v>84.494267260579065</v>
      </c>
      <c r="I4" s="11">
        <f t="shared" si="0"/>
        <v>91.533120252983835</v>
      </c>
      <c r="J4" s="12">
        <f t="shared" si="1"/>
        <v>3</v>
      </c>
      <c r="K4" s="11">
        <f t="shared" si="2"/>
        <v>86.123505753526345</v>
      </c>
      <c r="L4" s="20">
        <f t="shared" si="3"/>
        <v>6</v>
      </c>
      <c r="M4" s="12">
        <f t="shared" si="4"/>
        <v>9</v>
      </c>
      <c r="N4" s="12">
        <f t="shared" si="5"/>
        <v>3</v>
      </c>
    </row>
    <row r="5" spans="1:14" s="19" customFormat="1" x14ac:dyDescent="0.2">
      <c r="A5" s="15" t="s">
        <v>14</v>
      </c>
      <c r="B5" s="16">
        <v>21219108135</v>
      </c>
      <c r="C5" s="17">
        <v>91.666666666666671</v>
      </c>
      <c r="D5" s="17">
        <v>86.578333333333347</v>
      </c>
      <c r="E5" s="17">
        <v>91.703703703703681</v>
      </c>
      <c r="F5" s="17">
        <v>87.827407407407392</v>
      </c>
      <c r="G5" s="17">
        <v>88.944406373136886</v>
      </c>
      <c r="H5" s="17">
        <v>84.056643823882141</v>
      </c>
      <c r="I5" s="17">
        <f t="shared" si="0"/>
        <v>90.695973906348812</v>
      </c>
      <c r="J5" s="18">
        <f t="shared" si="1"/>
        <v>4</v>
      </c>
      <c r="K5" s="17">
        <f t="shared" si="2"/>
        <v>86.154128188207622</v>
      </c>
      <c r="L5" s="18">
        <f t="shared" si="3"/>
        <v>5</v>
      </c>
      <c r="M5" s="18">
        <f t="shared" si="4"/>
        <v>9</v>
      </c>
      <c r="N5" s="18">
        <f t="shared" si="5"/>
        <v>3</v>
      </c>
    </row>
    <row r="6" spans="1:14" x14ac:dyDescent="0.2">
      <c r="A6" s="9" t="s">
        <v>14</v>
      </c>
      <c r="B6" s="2">
        <v>21219110211</v>
      </c>
      <c r="C6" s="11">
        <v>92.156862745098039</v>
      </c>
      <c r="D6" s="11">
        <v>89.608960784313723</v>
      </c>
      <c r="E6" s="11">
        <v>87.805555555555543</v>
      </c>
      <c r="F6" s="11">
        <v>86.593611111111102</v>
      </c>
      <c r="G6" s="11">
        <v>88.444406373136886</v>
      </c>
      <c r="H6" s="11">
        <v>87.950643823882132</v>
      </c>
      <c r="I6" s="11">
        <f t="shared" si="0"/>
        <v>89.365817769820126</v>
      </c>
      <c r="J6" s="12">
        <f t="shared" si="1"/>
        <v>7</v>
      </c>
      <c r="K6" s="11">
        <f t="shared" si="2"/>
        <v>88.051071906435652</v>
      </c>
      <c r="L6" s="12">
        <f t="shared" si="3"/>
        <v>3</v>
      </c>
      <c r="M6" s="12">
        <f t="shared" si="4"/>
        <v>10</v>
      </c>
      <c r="N6" s="12">
        <f t="shared" si="5"/>
        <v>5</v>
      </c>
    </row>
    <row r="7" spans="1:14" x14ac:dyDescent="0.2">
      <c r="A7" s="9" t="s">
        <v>14</v>
      </c>
      <c r="B7" s="2">
        <v>21219108111</v>
      </c>
      <c r="C7" s="11">
        <v>87.259615384615387</v>
      </c>
      <c r="D7" s="11">
        <v>87.118749999999991</v>
      </c>
      <c r="E7" s="11">
        <v>87.074074074074062</v>
      </c>
      <c r="F7" s="11">
        <v>87.498148148148147</v>
      </c>
      <c r="G7" s="11">
        <v>89.586859688196</v>
      </c>
      <c r="H7" s="11">
        <v>88.1521158129176</v>
      </c>
      <c r="I7" s="11">
        <f t="shared" si="0"/>
        <v>88.038162057394615</v>
      </c>
      <c r="J7" s="12">
        <f t="shared" si="1"/>
        <v>8</v>
      </c>
      <c r="K7" s="11">
        <f t="shared" si="2"/>
        <v>87.589671320355251</v>
      </c>
      <c r="L7" s="12">
        <f t="shared" si="3"/>
        <v>4</v>
      </c>
      <c r="M7" s="12">
        <f t="shared" si="4"/>
        <v>12</v>
      </c>
      <c r="N7" s="12">
        <f t="shared" si="5"/>
        <v>6</v>
      </c>
    </row>
    <row r="8" spans="1:14" x14ac:dyDescent="0.2">
      <c r="A8" s="9" t="s">
        <v>14</v>
      </c>
      <c r="B8" s="2">
        <v>21219108131</v>
      </c>
      <c r="C8" s="11">
        <v>89.215686274509807</v>
      </c>
      <c r="D8" s="11">
        <v>84.855196078431376</v>
      </c>
      <c r="E8" s="11">
        <v>93.324074074074062</v>
      </c>
      <c r="F8" s="11">
        <v>88.348148148148127</v>
      </c>
      <c r="G8" s="11">
        <v>88.016104163097481</v>
      </c>
      <c r="H8" s="11">
        <v>83.246662497858495</v>
      </c>
      <c r="I8" s="11">
        <f t="shared" si="0"/>
        <v>90.151966445243431</v>
      </c>
      <c r="J8" s="12">
        <f t="shared" si="1"/>
        <v>5</v>
      </c>
      <c r="K8" s="11">
        <f t="shared" si="2"/>
        <v>85.483335574812671</v>
      </c>
      <c r="L8" s="12">
        <f t="shared" si="3"/>
        <v>7</v>
      </c>
      <c r="M8" s="12">
        <f t="shared" si="4"/>
        <v>12</v>
      </c>
      <c r="N8" s="12">
        <f t="shared" si="5"/>
        <v>6</v>
      </c>
    </row>
    <row r="9" spans="1:14" x14ac:dyDescent="0.2">
      <c r="A9" s="9" t="s">
        <v>14</v>
      </c>
      <c r="B9" s="2">
        <v>21219108132</v>
      </c>
      <c r="C9" s="11">
        <v>88.480392156862735</v>
      </c>
      <c r="D9" s="11">
        <v>85.172254901960784</v>
      </c>
      <c r="E9" s="11">
        <v>89.949786324786302</v>
      </c>
      <c r="F9" s="11">
        <v>85.22736111111108</v>
      </c>
      <c r="G9" s="11">
        <v>91.091314031180389</v>
      </c>
      <c r="H9" s="11">
        <v>85.252788418708235</v>
      </c>
      <c r="I9" s="11">
        <f t="shared" si="0"/>
        <v>89.913023111896408</v>
      </c>
      <c r="J9" s="12">
        <f t="shared" si="1"/>
        <v>6</v>
      </c>
      <c r="K9" s="11">
        <f t="shared" si="2"/>
        <v>85.217468143926695</v>
      </c>
      <c r="L9" s="12">
        <f t="shared" si="3"/>
        <v>9</v>
      </c>
      <c r="M9" s="12">
        <f t="shared" si="4"/>
        <v>15</v>
      </c>
      <c r="N9" s="12">
        <f t="shared" si="5"/>
        <v>8</v>
      </c>
    </row>
    <row r="10" spans="1:14" x14ac:dyDescent="0.2">
      <c r="A10" s="9" t="s">
        <v>14</v>
      </c>
      <c r="B10" s="2">
        <v>21219108119</v>
      </c>
      <c r="C10" s="11">
        <v>91.105769230769241</v>
      </c>
      <c r="D10" s="11">
        <v>88.586250000000007</v>
      </c>
      <c r="E10" s="11">
        <v>86.842592592592581</v>
      </c>
      <c r="F10" s="11">
        <v>84.702685185185175</v>
      </c>
      <c r="G10" s="11">
        <v>86.191536748329625</v>
      </c>
      <c r="H10" s="11">
        <v>83.120922048997755</v>
      </c>
      <c r="I10" s="11">
        <f t="shared" si="0"/>
        <v>87.910126399384936</v>
      </c>
      <c r="J10" s="12">
        <f t="shared" si="1"/>
        <v>9</v>
      </c>
      <c r="K10" s="11">
        <f t="shared" si="2"/>
        <v>85.469952411394317</v>
      </c>
      <c r="L10" s="12">
        <f t="shared" si="3"/>
        <v>8</v>
      </c>
      <c r="M10" s="12">
        <f t="shared" si="4"/>
        <v>17</v>
      </c>
      <c r="N10" s="12">
        <f t="shared" si="5"/>
        <v>9</v>
      </c>
    </row>
    <row r="11" spans="1:14" x14ac:dyDescent="0.2">
      <c r="A11" s="9" t="s">
        <v>14</v>
      </c>
      <c r="B11" s="2">
        <v>21219108109</v>
      </c>
      <c r="C11" s="11">
        <v>89.90384615384616</v>
      </c>
      <c r="D11" s="11">
        <v>86.022500000000008</v>
      </c>
      <c r="E11" s="11">
        <v>82.444444444444429</v>
      </c>
      <c r="F11" s="11">
        <v>81.873888888888885</v>
      </c>
      <c r="G11" s="11">
        <v>88.418708240534528</v>
      </c>
      <c r="H11" s="11">
        <v>84.816724944320725</v>
      </c>
      <c r="I11" s="11">
        <f t="shared" si="0"/>
        <v>86.881079115349721</v>
      </c>
      <c r="J11" s="12">
        <f t="shared" si="1"/>
        <v>10</v>
      </c>
      <c r="K11" s="11">
        <f t="shared" si="2"/>
        <v>84.237704611069873</v>
      </c>
      <c r="L11" s="12">
        <f t="shared" si="3"/>
        <v>11</v>
      </c>
      <c r="M11" s="12">
        <f t="shared" si="4"/>
        <v>21</v>
      </c>
      <c r="N11" s="12">
        <f t="shared" si="5"/>
        <v>10</v>
      </c>
    </row>
    <row r="12" spans="1:14" x14ac:dyDescent="0.2">
      <c r="A12" s="9" t="s">
        <v>14</v>
      </c>
      <c r="B12" s="2">
        <v>21219108116</v>
      </c>
      <c r="C12" s="11">
        <v>91.34615384615384</v>
      </c>
      <c r="D12" s="11">
        <v>86.097499999999982</v>
      </c>
      <c r="E12" s="11">
        <v>87.537037037037024</v>
      </c>
      <c r="F12" s="11">
        <v>83.621574074074047</v>
      </c>
      <c r="G12" s="11">
        <v>79.955456570155903</v>
      </c>
      <c r="H12" s="11">
        <v>77.723273942093542</v>
      </c>
      <c r="I12" s="11">
        <f t="shared" si="0"/>
        <v>85.96314089344898</v>
      </c>
      <c r="J12" s="12">
        <f t="shared" si="1"/>
        <v>11</v>
      </c>
      <c r="K12" s="11">
        <f t="shared" si="2"/>
        <v>82.480782672055852</v>
      </c>
      <c r="L12" s="12">
        <f t="shared" si="3"/>
        <v>13</v>
      </c>
      <c r="M12" s="12">
        <f t="shared" si="4"/>
        <v>24</v>
      </c>
      <c r="N12" s="12">
        <f t="shared" si="5"/>
        <v>11</v>
      </c>
    </row>
    <row r="13" spans="1:14" x14ac:dyDescent="0.2">
      <c r="A13" s="9" t="s">
        <v>14</v>
      </c>
      <c r="B13" s="2">
        <v>21219108113</v>
      </c>
      <c r="C13" s="11">
        <v>85.57692307692308</v>
      </c>
      <c r="D13" s="11">
        <v>84.712000000000003</v>
      </c>
      <c r="E13" s="11">
        <v>85.259259259259238</v>
      </c>
      <c r="F13" s="11">
        <v>86.178518518518501</v>
      </c>
      <c r="G13" s="11">
        <v>79.732739420935417</v>
      </c>
      <c r="H13" s="11">
        <v>81.361643652561256</v>
      </c>
      <c r="I13" s="11">
        <f t="shared" si="0"/>
        <v>83.360635484150706</v>
      </c>
      <c r="J13" s="12">
        <f t="shared" si="1"/>
        <v>14</v>
      </c>
      <c r="K13" s="11">
        <f t="shared" si="2"/>
        <v>84.084054057026592</v>
      </c>
      <c r="L13" s="12">
        <f t="shared" si="3"/>
        <v>12</v>
      </c>
      <c r="M13" s="12">
        <f t="shared" si="4"/>
        <v>26</v>
      </c>
      <c r="N13" s="12">
        <f t="shared" si="5"/>
        <v>12</v>
      </c>
    </row>
    <row r="14" spans="1:14" x14ac:dyDescent="0.2">
      <c r="A14" s="9" t="s">
        <v>14</v>
      </c>
      <c r="B14" s="2">
        <v>21219108144</v>
      </c>
      <c r="C14" s="11">
        <v>80.769230769230774</v>
      </c>
      <c r="D14" s="11">
        <v>80.385000000000005</v>
      </c>
      <c r="E14" s="11">
        <v>84.527777777777757</v>
      </c>
      <c r="F14" s="11">
        <v>83.028055555555554</v>
      </c>
      <c r="G14" s="11">
        <v>85.523385300668153</v>
      </c>
      <c r="H14" s="11">
        <v>83.256031180400896</v>
      </c>
      <c r="I14" s="11">
        <f t="shared" si="0"/>
        <v>83.738857797321046</v>
      </c>
      <c r="J14" s="12">
        <f t="shared" si="1"/>
        <v>13</v>
      </c>
      <c r="K14" s="11">
        <f t="shared" si="2"/>
        <v>82.22302891198548</v>
      </c>
      <c r="L14" s="12">
        <f t="shared" si="3"/>
        <v>14</v>
      </c>
      <c r="M14" s="12">
        <f t="shared" si="4"/>
        <v>27</v>
      </c>
      <c r="N14" s="12">
        <f t="shared" si="5"/>
        <v>13</v>
      </c>
    </row>
    <row r="15" spans="1:14" s="24" customFormat="1" x14ac:dyDescent="0.2">
      <c r="A15" s="21" t="s">
        <v>14</v>
      </c>
      <c r="B15" s="22">
        <v>21219108139</v>
      </c>
      <c r="C15" s="23">
        <v>85.336538461538467</v>
      </c>
      <c r="D15" s="23">
        <v>82.393750000000011</v>
      </c>
      <c r="E15" s="23">
        <v>85.027777777777757</v>
      </c>
      <c r="F15" s="23">
        <v>83.41805555555554</v>
      </c>
      <c r="G15" s="23">
        <v>83.073496659242764</v>
      </c>
      <c r="H15" s="23">
        <v>80.419097995545656</v>
      </c>
      <c r="I15" s="23">
        <f t="shared" si="0"/>
        <v>84.416408693900337</v>
      </c>
      <c r="J15" s="20">
        <f t="shared" si="1"/>
        <v>12</v>
      </c>
      <c r="K15" s="23">
        <f t="shared" si="2"/>
        <v>82.076967850367069</v>
      </c>
      <c r="L15" s="20">
        <f t="shared" si="3"/>
        <v>16</v>
      </c>
      <c r="M15" s="20">
        <f t="shared" si="4"/>
        <v>28</v>
      </c>
      <c r="N15" s="20">
        <f t="shared" si="5"/>
        <v>14</v>
      </c>
    </row>
    <row r="16" spans="1:14" x14ac:dyDescent="0.2">
      <c r="A16" s="9" t="s">
        <v>14</v>
      </c>
      <c r="B16" s="2">
        <v>21219108141</v>
      </c>
      <c r="C16" s="11">
        <v>84.134615384615401</v>
      </c>
      <c r="D16" s="11">
        <v>83.737500000000011</v>
      </c>
      <c r="E16" s="11">
        <v>79.435185185185176</v>
      </c>
      <c r="F16" s="11">
        <v>82.282870370370375</v>
      </c>
      <c r="G16" s="11">
        <v>81.737193763919819</v>
      </c>
      <c r="H16" s="11">
        <v>80.217316258351886</v>
      </c>
      <c r="I16" s="11">
        <f t="shared" si="0"/>
        <v>81.702403066220811</v>
      </c>
      <c r="J16" s="12">
        <f t="shared" si="1"/>
        <v>16</v>
      </c>
      <c r="K16" s="11">
        <f t="shared" si="2"/>
        <v>82.079228876240748</v>
      </c>
      <c r="L16" s="12">
        <f t="shared" si="3"/>
        <v>15</v>
      </c>
      <c r="M16" s="12">
        <f t="shared" si="4"/>
        <v>31</v>
      </c>
      <c r="N16" s="12">
        <f t="shared" si="5"/>
        <v>15</v>
      </c>
    </row>
    <row r="17" spans="1:14" x14ac:dyDescent="0.2">
      <c r="A17" s="9" t="s">
        <v>14</v>
      </c>
      <c r="B17" s="2">
        <v>21219108121</v>
      </c>
      <c r="C17" s="11">
        <v>81.009615384615401</v>
      </c>
      <c r="D17" s="11">
        <v>79.313750000000013</v>
      </c>
      <c r="E17" s="11">
        <v>82.907407407407391</v>
      </c>
      <c r="F17" s="11">
        <v>80.8098148148148</v>
      </c>
      <c r="G17" s="11">
        <v>81.291759465478847</v>
      </c>
      <c r="H17" s="11">
        <v>78.561055679287307</v>
      </c>
      <c r="I17" s="11">
        <f t="shared" si="0"/>
        <v>81.744098088080079</v>
      </c>
      <c r="J17" s="12">
        <f t="shared" si="1"/>
        <v>15</v>
      </c>
      <c r="K17" s="11">
        <f t="shared" si="2"/>
        <v>79.561540164700702</v>
      </c>
      <c r="L17" s="12">
        <f t="shared" si="3"/>
        <v>17</v>
      </c>
      <c r="M17" s="12">
        <f t="shared" si="4"/>
        <v>32</v>
      </c>
      <c r="N17" s="12">
        <f t="shared" si="5"/>
        <v>16</v>
      </c>
    </row>
    <row r="18" spans="1:14" x14ac:dyDescent="0.2">
      <c r="A18" s="9" t="s">
        <v>14</v>
      </c>
      <c r="B18" s="2">
        <v>21219108114</v>
      </c>
      <c r="C18" s="11">
        <v>76.923076923076934</v>
      </c>
      <c r="D18" s="11">
        <v>79.814999999999998</v>
      </c>
      <c r="E18" s="11">
        <v>73.648148148148138</v>
      </c>
      <c r="F18" s="11">
        <v>80.461296296296297</v>
      </c>
      <c r="G18" s="11">
        <v>77.060133630289542</v>
      </c>
      <c r="H18" s="11">
        <v>93.262080178173719</v>
      </c>
      <c r="I18" s="11">
        <f t="shared" si="0"/>
        <v>75.880926697927435</v>
      </c>
      <c r="J18" s="12">
        <f t="shared" si="1"/>
        <v>25</v>
      </c>
      <c r="K18" s="11">
        <f t="shared" si="2"/>
        <v>84.512792158156671</v>
      </c>
      <c r="L18" s="12">
        <f t="shared" si="3"/>
        <v>10</v>
      </c>
      <c r="M18" s="12">
        <f t="shared" si="4"/>
        <v>35</v>
      </c>
      <c r="N18" s="12">
        <f t="shared" si="5"/>
        <v>17</v>
      </c>
    </row>
    <row r="19" spans="1:14" x14ac:dyDescent="0.2">
      <c r="A19" s="9" t="s">
        <v>14</v>
      </c>
      <c r="B19" s="2">
        <v>21219108112</v>
      </c>
      <c r="C19" s="11">
        <v>80.769230769230774</v>
      </c>
      <c r="D19" s="11">
        <v>80.235000000000014</v>
      </c>
      <c r="E19" s="11">
        <v>81.324074074074076</v>
      </c>
      <c r="F19" s="11">
        <v>80.595648148148143</v>
      </c>
      <c r="G19" s="11">
        <v>78.173719376391986</v>
      </c>
      <c r="H19" s="11">
        <v>77.000731625835186</v>
      </c>
      <c r="I19" s="11">
        <f t="shared" si="0"/>
        <v>80.016910534542305</v>
      </c>
      <c r="J19" s="12">
        <f t="shared" si="1"/>
        <v>17</v>
      </c>
      <c r="K19" s="11">
        <f t="shared" si="2"/>
        <v>79.277126591327786</v>
      </c>
      <c r="L19" s="12">
        <f t="shared" si="3"/>
        <v>18</v>
      </c>
      <c r="M19" s="12">
        <f t="shared" si="4"/>
        <v>35</v>
      </c>
      <c r="N19" s="12">
        <f t="shared" si="5"/>
        <v>17</v>
      </c>
    </row>
    <row r="20" spans="1:14" x14ac:dyDescent="0.2">
      <c r="A20" s="9" t="s">
        <v>14</v>
      </c>
      <c r="B20" s="2">
        <v>21219108104</v>
      </c>
      <c r="C20" s="11">
        <v>74.519230769230788</v>
      </c>
      <c r="D20" s="11">
        <v>75.1875</v>
      </c>
      <c r="E20" s="11">
        <v>76.888888888888872</v>
      </c>
      <c r="F20" s="11">
        <v>76.877777777777752</v>
      </c>
      <c r="G20" s="11">
        <v>85.746102449888653</v>
      </c>
      <c r="H20" s="11">
        <v>81.793661469933184</v>
      </c>
      <c r="I20" s="11">
        <f t="shared" si="0"/>
        <v>79.363264916021052</v>
      </c>
      <c r="J20" s="12">
        <f t="shared" si="1"/>
        <v>18</v>
      </c>
      <c r="K20" s="11">
        <f t="shared" si="2"/>
        <v>77.952979749236974</v>
      </c>
      <c r="L20" s="12">
        <f t="shared" si="3"/>
        <v>20</v>
      </c>
      <c r="M20" s="12">
        <f t="shared" si="4"/>
        <v>38</v>
      </c>
      <c r="N20" s="12">
        <f t="shared" si="5"/>
        <v>19</v>
      </c>
    </row>
    <row r="21" spans="1:14" x14ac:dyDescent="0.2">
      <c r="A21" s="9" t="s">
        <v>14</v>
      </c>
      <c r="B21" s="2">
        <v>21219108118</v>
      </c>
      <c r="C21" s="11">
        <v>85.817307692307693</v>
      </c>
      <c r="D21" s="11">
        <v>84.421250000000001</v>
      </c>
      <c r="E21" s="11">
        <v>76.231481481481467</v>
      </c>
      <c r="F21" s="11">
        <v>76.565462962962954</v>
      </c>
      <c r="G21" s="11">
        <v>73.496659242761694</v>
      </c>
      <c r="H21" s="11">
        <v>74.053995545657017</v>
      </c>
      <c r="I21" s="11">
        <f t="shared" si="0"/>
        <v>78.172909237474002</v>
      </c>
      <c r="J21" s="12">
        <f t="shared" si="1"/>
        <v>20</v>
      </c>
      <c r="K21" s="11">
        <f t="shared" si="2"/>
        <v>78.346902836206652</v>
      </c>
      <c r="L21" s="12">
        <f t="shared" si="3"/>
        <v>19</v>
      </c>
      <c r="M21" s="12">
        <f t="shared" si="4"/>
        <v>39</v>
      </c>
      <c r="N21" s="12">
        <f t="shared" si="5"/>
        <v>20</v>
      </c>
    </row>
    <row r="22" spans="1:14" x14ac:dyDescent="0.2">
      <c r="A22" s="9" t="s">
        <v>14</v>
      </c>
      <c r="B22" s="2">
        <v>21219108142</v>
      </c>
      <c r="C22" s="11">
        <v>77.884615384615401</v>
      </c>
      <c r="D22" s="11">
        <v>77.65900000000002</v>
      </c>
      <c r="E22" s="11">
        <v>78.371260683760667</v>
      </c>
      <c r="F22" s="11">
        <v>77.766319444444434</v>
      </c>
      <c r="G22" s="11">
        <v>79.06458797327393</v>
      </c>
      <c r="H22" s="11">
        <v>77.382752783964349</v>
      </c>
      <c r="I22" s="11">
        <f t="shared" si="0"/>
        <v>78.472931696901625</v>
      </c>
      <c r="J22" s="12">
        <f t="shared" si="1"/>
        <v>19</v>
      </c>
      <c r="K22" s="11">
        <f t="shared" si="2"/>
        <v>77.602690742802935</v>
      </c>
      <c r="L22" s="12">
        <f t="shared" si="3"/>
        <v>21</v>
      </c>
      <c r="M22" s="12">
        <f t="shared" si="4"/>
        <v>40</v>
      </c>
      <c r="N22" s="12">
        <f t="shared" si="5"/>
        <v>21</v>
      </c>
    </row>
    <row r="23" spans="1:14" x14ac:dyDescent="0.2">
      <c r="A23" s="9" t="s">
        <v>14</v>
      </c>
      <c r="B23" s="2">
        <v>21219108108</v>
      </c>
      <c r="C23" s="11">
        <v>73.317307692307693</v>
      </c>
      <c r="D23" s="11">
        <v>74.711250000000007</v>
      </c>
      <c r="E23" s="11">
        <v>74.842592592592581</v>
      </c>
      <c r="F23" s="11">
        <v>75.402685185185192</v>
      </c>
      <c r="G23" s="11">
        <v>84.63251670378618</v>
      </c>
      <c r="H23" s="11">
        <v>81.628510022271712</v>
      </c>
      <c r="I23" s="11">
        <f t="shared" si="0"/>
        <v>77.91178369099211</v>
      </c>
      <c r="J23" s="12">
        <f t="shared" si="1"/>
        <v>21</v>
      </c>
      <c r="K23" s="11">
        <f t="shared" si="2"/>
        <v>77.247481735818965</v>
      </c>
      <c r="L23" s="12">
        <f t="shared" si="3"/>
        <v>23</v>
      </c>
      <c r="M23" s="12">
        <f t="shared" si="4"/>
        <v>44</v>
      </c>
      <c r="N23" s="12">
        <f t="shared" si="5"/>
        <v>22</v>
      </c>
    </row>
    <row r="24" spans="1:14" x14ac:dyDescent="0.2">
      <c r="A24" s="9" t="s">
        <v>14</v>
      </c>
      <c r="B24" s="2">
        <v>21219108101</v>
      </c>
      <c r="C24" s="11">
        <v>75.240384615384627</v>
      </c>
      <c r="D24" s="11">
        <v>75.67625000000001</v>
      </c>
      <c r="E24" s="11">
        <v>76.657407407407391</v>
      </c>
      <c r="F24" s="11">
        <v>76.7473148148148</v>
      </c>
      <c r="G24" s="11">
        <v>80.400890868596889</v>
      </c>
      <c r="H24" s="11">
        <v>78.678534521158127</v>
      </c>
      <c r="I24" s="11">
        <f t="shared" si="0"/>
        <v>77.576241693052197</v>
      </c>
      <c r="J24" s="12">
        <f t="shared" si="1"/>
        <v>22</v>
      </c>
      <c r="K24" s="11">
        <f t="shared" si="2"/>
        <v>77.034033111990979</v>
      </c>
      <c r="L24" s="12">
        <f t="shared" si="3"/>
        <v>24</v>
      </c>
      <c r="M24" s="12">
        <f t="shared" si="4"/>
        <v>46</v>
      </c>
      <c r="N24" s="12">
        <f t="shared" si="5"/>
        <v>23</v>
      </c>
    </row>
    <row r="25" spans="1:14" x14ac:dyDescent="0.2">
      <c r="A25" s="9" t="s">
        <v>14</v>
      </c>
      <c r="B25" s="2">
        <v>21219110204</v>
      </c>
      <c r="C25" s="11">
        <v>75.961538461538467</v>
      </c>
      <c r="D25" s="11">
        <v>77.584000000000003</v>
      </c>
      <c r="E25" s="11">
        <v>75.037037037037024</v>
      </c>
      <c r="F25" s="11">
        <v>77.814074074074071</v>
      </c>
      <c r="G25" s="11">
        <v>78.396436525612472</v>
      </c>
      <c r="H25" s="11">
        <v>77.087861915367483</v>
      </c>
      <c r="I25" s="11">
        <f t="shared" si="0"/>
        <v>76.532640065398041</v>
      </c>
      <c r="J25" s="12">
        <f t="shared" si="1"/>
        <v>24</v>
      </c>
      <c r="K25" s="11">
        <f t="shared" si="2"/>
        <v>77.495311996480524</v>
      </c>
      <c r="L25" s="12">
        <f t="shared" si="3"/>
        <v>22</v>
      </c>
      <c r="M25" s="12">
        <f t="shared" si="4"/>
        <v>46</v>
      </c>
      <c r="N25" s="12">
        <f t="shared" si="5"/>
        <v>23</v>
      </c>
    </row>
    <row r="26" spans="1:14" x14ac:dyDescent="0.2">
      <c r="A26" s="9" t="s">
        <v>14</v>
      </c>
      <c r="B26" s="2">
        <v>21219108134</v>
      </c>
      <c r="C26" s="11">
        <v>75.650452488687776</v>
      </c>
      <c r="D26" s="11">
        <v>75.757794117647052</v>
      </c>
      <c r="E26" s="11">
        <v>70.870370370370367</v>
      </c>
      <c r="F26" s="11">
        <v>72.688240740740738</v>
      </c>
      <c r="G26" s="11">
        <v>84.649648792187776</v>
      </c>
      <c r="H26" s="11">
        <v>80.964789275312668</v>
      </c>
      <c r="I26" s="11">
        <f t="shared" si="0"/>
        <v>77.306801558845862</v>
      </c>
      <c r="J26" s="12">
        <f t="shared" si="1"/>
        <v>23</v>
      </c>
      <c r="K26" s="11">
        <f t="shared" si="2"/>
        <v>76.4702747112335</v>
      </c>
      <c r="L26" s="12">
        <f t="shared" si="3"/>
        <v>25</v>
      </c>
      <c r="M26" s="12">
        <f t="shared" si="4"/>
        <v>48</v>
      </c>
      <c r="N26" s="12">
        <f t="shared" si="5"/>
        <v>25</v>
      </c>
    </row>
    <row r="27" spans="1:14" x14ac:dyDescent="0.2">
      <c r="A27" s="9" t="s">
        <v>14</v>
      </c>
      <c r="B27" s="2">
        <v>21219108128</v>
      </c>
      <c r="C27" s="11">
        <v>79.086538461538453</v>
      </c>
      <c r="D27" s="11">
        <v>78.286249999999981</v>
      </c>
      <c r="E27" s="11">
        <v>70.638888888888872</v>
      </c>
      <c r="F27" s="11">
        <v>72.757777777777761</v>
      </c>
      <c r="G27" s="11">
        <v>74.164810690423167</v>
      </c>
      <c r="H27" s="11">
        <v>74.576386414253903</v>
      </c>
      <c r="I27" s="11">
        <f t="shared" si="0"/>
        <v>74.493364686641414</v>
      </c>
      <c r="J27" s="12">
        <f t="shared" si="1"/>
        <v>26</v>
      </c>
      <c r="K27" s="11">
        <f t="shared" si="2"/>
        <v>75.206804730677206</v>
      </c>
      <c r="L27" s="12">
        <f t="shared" si="3"/>
        <v>26</v>
      </c>
      <c r="M27" s="12">
        <f t="shared" si="4"/>
        <v>52</v>
      </c>
      <c r="N27" s="12">
        <f t="shared" si="5"/>
        <v>26</v>
      </c>
    </row>
    <row r="28" spans="1:14" x14ac:dyDescent="0.2">
      <c r="A28" s="9" t="s">
        <v>14</v>
      </c>
      <c r="B28" s="2">
        <v>21219108145</v>
      </c>
      <c r="C28" s="11">
        <v>72.115384615384613</v>
      </c>
      <c r="D28" s="11">
        <v>74.025000000000006</v>
      </c>
      <c r="E28" s="11">
        <v>70.638888888888872</v>
      </c>
      <c r="F28" s="11">
        <v>73.065277777777766</v>
      </c>
      <c r="G28" s="11">
        <v>79.732739420935417</v>
      </c>
      <c r="H28" s="11">
        <v>77.890643652561266</v>
      </c>
      <c r="I28" s="11">
        <f t="shared" si="0"/>
        <v>74.373930830779372</v>
      </c>
      <c r="J28" s="12">
        <f t="shared" si="1"/>
        <v>27</v>
      </c>
      <c r="K28" s="11">
        <f t="shared" si="2"/>
        <v>74.993640476779674</v>
      </c>
      <c r="L28" s="12">
        <f t="shared" si="3"/>
        <v>27</v>
      </c>
      <c r="M28" s="12">
        <f t="shared" si="4"/>
        <v>54</v>
      </c>
      <c r="N28" s="12">
        <f t="shared" si="5"/>
        <v>27</v>
      </c>
    </row>
    <row r="29" spans="1:14" x14ac:dyDescent="0.2">
      <c r="A29" s="9" t="s">
        <v>14</v>
      </c>
      <c r="B29" s="2">
        <v>21219108143</v>
      </c>
      <c r="C29" s="11">
        <v>77.450980392156879</v>
      </c>
      <c r="D29" s="11">
        <v>76.768137254901973</v>
      </c>
      <c r="E29" s="11">
        <v>71.796296296296291</v>
      </c>
      <c r="F29" s="11">
        <v>73.167592592592584</v>
      </c>
      <c r="G29" s="11">
        <v>65.10193592598938</v>
      </c>
      <c r="H29" s="11">
        <v>69.154161555593632</v>
      </c>
      <c r="I29" s="11">
        <f t="shared" si="0"/>
        <v>71.106708525198414</v>
      </c>
      <c r="J29" s="12">
        <f t="shared" si="1"/>
        <v>29</v>
      </c>
      <c r="K29" s="11">
        <f t="shared" si="2"/>
        <v>73.029963801029396</v>
      </c>
      <c r="L29" s="12">
        <f t="shared" si="3"/>
        <v>28</v>
      </c>
      <c r="M29" s="12">
        <f t="shared" si="4"/>
        <v>57</v>
      </c>
      <c r="N29" s="12">
        <f t="shared" si="5"/>
        <v>28</v>
      </c>
    </row>
    <row r="30" spans="1:14" x14ac:dyDescent="0.2">
      <c r="A30" s="9" t="s">
        <v>14</v>
      </c>
      <c r="B30" s="2">
        <v>21219108133</v>
      </c>
      <c r="C30" s="11">
        <v>71.644042232277528</v>
      </c>
      <c r="D30" s="11">
        <v>73.356127450980381</v>
      </c>
      <c r="E30" s="11">
        <v>61.842592592592581</v>
      </c>
      <c r="F30" s="11">
        <v>66.910185185185185</v>
      </c>
      <c r="G30" s="11">
        <v>80.023984923762214</v>
      </c>
      <c r="H30" s="11">
        <v>78.191390954257329</v>
      </c>
      <c r="I30" s="11">
        <f t="shared" si="0"/>
        <v>71.402982768752011</v>
      </c>
      <c r="J30" s="12">
        <f t="shared" si="1"/>
        <v>28</v>
      </c>
      <c r="K30" s="11">
        <f t="shared" si="2"/>
        <v>72.819234530140974</v>
      </c>
      <c r="L30" s="12">
        <f t="shared" si="3"/>
        <v>30</v>
      </c>
      <c r="M30" s="12">
        <f t="shared" si="4"/>
        <v>58</v>
      </c>
      <c r="N30" s="12">
        <f t="shared" si="5"/>
        <v>29</v>
      </c>
    </row>
    <row r="31" spans="1:14" x14ac:dyDescent="0.2">
      <c r="A31" s="9" t="s">
        <v>14</v>
      </c>
      <c r="B31" s="2">
        <v>21219108125</v>
      </c>
      <c r="C31" s="11">
        <v>73.557692307692307</v>
      </c>
      <c r="D31" s="11">
        <v>75.076499999999996</v>
      </c>
      <c r="E31" s="11">
        <v>63.888888888888886</v>
      </c>
      <c r="F31" s="11">
        <v>68.090277777777771</v>
      </c>
      <c r="G31" s="11">
        <v>75.555679287305139</v>
      </c>
      <c r="H31" s="11">
        <v>75.641407572383088</v>
      </c>
      <c r="I31" s="11">
        <f t="shared" si="0"/>
        <v>71.056253132951355</v>
      </c>
      <c r="J31" s="12">
        <f t="shared" si="1"/>
        <v>30</v>
      </c>
      <c r="K31" s="11">
        <f t="shared" si="2"/>
        <v>72.936061783386961</v>
      </c>
      <c r="L31" s="12">
        <f t="shared" si="3"/>
        <v>29</v>
      </c>
      <c r="M31" s="12">
        <f t="shared" si="4"/>
        <v>59</v>
      </c>
      <c r="N31" s="12">
        <f t="shared" si="5"/>
        <v>30</v>
      </c>
    </row>
    <row r="32" spans="1:14" x14ac:dyDescent="0.2">
      <c r="A32" s="9" t="s">
        <v>14</v>
      </c>
      <c r="B32" s="2">
        <v>21219108115</v>
      </c>
      <c r="C32" s="11">
        <v>77.884615384615401</v>
      </c>
      <c r="D32" s="11">
        <v>77.480000000000018</v>
      </c>
      <c r="E32" s="11">
        <v>64.157407407407405</v>
      </c>
      <c r="F32" s="11">
        <v>68.482314814814814</v>
      </c>
      <c r="G32" s="11">
        <v>68.374164810690431</v>
      </c>
      <c r="H32" s="11">
        <v>71.192498886414256</v>
      </c>
      <c r="I32" s="11">
        <f t="shared" si="0"/>
        <v>69.87455001829538</v>
      </c>
      <c r="J32" s="12">
        <f t="shared" si="1"/>
        <v>31</v>
      </c>
      <c r="K32" s="11">
        <f t="shared" si="2"/>
        <v>72.384937900409696</v>
      </c>
      <c r="L32" s="12">
        <f t="shared" si="3"/>
        <v>32</v>
      </c>
      <c r="M32" s="12">
        <f t="shared" si="4"/>
        <v>63</v>
      </c>
      <c r="N32" s="12">
        <f t="shared" si="5"/>
        <v>31</v>
      </c>
    </row>
    <row r="33" spans="1:14" x14ac:dyDescent="0.2">
      <c r="A33" s="9" t="s">
        <v>14</v>
      </c>
      <c r="B33" s="2">
        <v>19219103415</v>
      </c>
      <c r="C33" s="11">
        <v>77.441553544494738</v>
      </c>
      <c r="D33" s="11">
        <v>80.637009803921572</v>
      </c>
      <c r="E33" s="11">
        <v>55.422008547008538</v>
      </c>
      <c r="F33" s="11">
        <v>62.574305555555554</v>
      </c>
      <c r="G33" s="11">
        <v>72.605790645879736</v>
      </c>
      <c r="H33" s="11">
        <v>73.963474387527839</v>
      </c>
      <c r="I33" s="11">
        <f t="shared" si="0"/>
        <v>68.355457498610591</v>
      </c>
      <c r="J33" s="12">
        <f t="shared" si="1"/>
        <v>33</v>
      </c>
      <c r="K33" s="11">
        <f t="shared" si="2"/>
        <v>72.391596582334984</v>
      </c>
      <c r="L33" s="12">
        <f t="shared" si="3"/>
        <v>31</v>
      </c>
      <c r="M33" s="12">
        <f t="shared" si="4"/>
        <v>64</v>
      </c>
      <c r="N33" s="12">
        <f t="shared" si="5"/>
        <v>32</v>
      </c>
    </row>
    <row r="34" spans="1:14" x14ac:dyDescent="0.2">
      <c r="A34" s="9" t="s">
        <v>14</v>
      </c>
      <c r="B34" s="2">
        <v>21219108127</v>
      </c>
      <c r="C34" s="11">
        <v>68.990384615384613</v>
      </c>
      <c r="D34" s="11">
        <v>72.023750000000007</v>
      </c>
      <c r="E34" s="11">
        <v>63.694444444444429</v>
      </c>
      <c r="F34" s="11">
        <v>68.206388888888881</v>
      </c>
      <c r="G34" s="11">
        <v>75.055679287305139</v>
      </c>
      <c r="H34" s="11">
        <v>75.143407572383097</v>
      </c>
      <c r="I34" s="11">
        <f t="shared" si="0"/>
        <v>69.415316523264735</v>
      </c>
      <c r="J34" s="12">
        <f t="shared" si="1"/>
        <v>32</v>
      </c>
      <c r="K34" s="11">
        <f t="shared" si="2"/>
        <v>71.791182153757333</v>
      </c>
      <c r="L34" s="12">
        <f t="shared" si="3"/>
        <v>33</v>
      </c>
      <c r="M34" s="12">
        <f t="shared" si="4"/>
        <v>65</v>
      </c>
      <c r="N34" s="12">
        <f t="shared" si="5"/>
        <v>33</v>
      </c>
    </row>
    <row r="35" spans="1:14" x14ac:dyDescent="0.2">
      <c r="A35" s="9" t="s">
        <v>14</v>
      </c>
      <c r="B35" s="2">
        <v>21219108105</v>
      </c>
      <c r="C35" s="11">
        <v>67.307692307692307</v>
      </c>
      <c r="D35" s="11">
        <v>70.12</v>
      </c>
      <c r="E35" s="11">
        <v>54.629629629629626</v>
      </c>
      <c r="F35" s="11">
        <v>61.991759259259261</v>
      </c>
      <c r="G35" s="11">
        <v>72.38307349665925</v>
      </c>
      <c r="H35" s="11">
        <v>74.761844097995535</v>
      </c>
      <c r="I35" s="11">
        <f t="shared" si="0"/>
        <v>64.914447955465036</v>
      </c>
      <c r="J35" s="12">
        <f t="shared" si="1"/>
        <v>34</v>
      </c>
      <c r="K35" s="11">
        <f t="shared" si="2"/>
        <v>68.957867785751603</v>
      </c>
      <c r="L35" s="12">
        <f t="shared" si="3"/>
        <v>34</v>
      </c>
      <c r="M35" s="12">
        <f t="shared" si="4"/>
        <v>68</v>
      </c>
      <c r="N35" s="12">
        <f t="shared" si="5"/>
        <v>34</v>
      </c>
    </row>
    <row r="36" spans="1:14" x14ac:dyDescent="0.2">
      <c r="A36" s="9" t="s">
        <v>14</v>
      </c>
      <c r="B36" s="2">
        <v>21219110216</v>
      </c>
      <c r="C36" s="11">
        <v>68.627450980392155</v>
      </c>
      <c r="D36" s="11">
        <v>71.681843137254901</v>
      </c>
      <c r="E36" s="11">
        <v>52.546296296296291</v>
      </c>
      <c r="F36" s="11">
        <v>60.400092592592586</v>
      </c>
      <c r="G36" s="11">
        <v>64.745331505910571</v>
      </c>
      <c r="H36" s="11">
        <v>68.120198903546338</v>
      </c>
      <c r="I36" s="11">
        <f t="shared" si="0"/>
        <v>61.865189608797408</v>
      </c>
      <c r="J36" s="12">
        <f t="shared" si="1"/>
        <v>35</v>
      </c>
      <c r="K36" s="11">
        <f t="shared" si="2"/>
        <v>66.734044877797942</v>
      </c>
      <c r="L36" s="12">
        <f t="shared" si="3"/>
        <v>35</v>
      </c>
      <c r="M36" s="12">
        <f t="shared" si="4"/>
        <v>70</v>
      </c>
      <c r="N36" s="12">
        <f t="shared" si="5"/>
        <v>35</v>
      </c>
    </row>
    <row r="37" spans="1:14" x14ac:dyDescent="0.2">
      <c r="A37" s="9" t="s">
        <v>14</v>
      </c>
      <c r="B37" s="2">
        <v>21219108129</v>
      </c>
      <c r="C37" s="11">
        <v>54.567307692307686</v>
      </c>
      <c r="D37" s="11">
        <v>62.188750000000006</v>
      </c>
      <c r="E37" s="11">
        <v>52.777777777777771</v>
      </c>
      <c r="F37" s="11">
        <v>60.925555555555547</v>
      </c>
      <c r="G37" s="11">
        <v>63.919821826280632</v>
      </c>
      <c r="H37" s="11">
        <v>68.513893095768381</v>
      </c>
      <c r="I37" s="11">
        <f t="shared" si="0"/>
        <v>57.348094491399053</v>
      </c>
      <c r="J37" s="12">
        <f t="shared" si="1"/>
        <v>36</v>
      </c>
      <c r="K37" s="11">
        <f t="shared" si="2"/>
        <v>63.876066217107983</v>
      </c>
      <c r="L37" s="12">
        <f t="shared" si="3"/>
        <v>36</v>
      </c>
      <c r="M37" s="12">
        <f t="shared" si="4"/>
        <v>72</v>
      </c>
      <c r="N37" s="12">
        <f t="shared" si="5"/>
        <v>36</v>
      </c>
    </row>
    <row r="38" spans="1:14" x14ac:dyDescent="0.2">
      <c r="A38" s="9" t="s">
        <v>14</v>
      </c>
      <c r="B38" s="2">
        <v>20219119219</v>
      </c>
      <c r="C38" s="11">
        <v>48.07692307692308</v>
      </c>
      <c r="D38" s="11">
        <v>56.88750000000001</v>
      </c>
      <c r="E38" s="11">
        <v>45.327279202279193</v>
      </c>
      <c r="F38" s="11">
        <v>55.400231481481477</v>
      </c>
      <c r="G38" s="11">
        <v>56.570155902004451</v>
      </c>
      <c r="H38" s="11">
        <v>63.842093541202665</v>
      </c>
      <c r="I38" s="11">
        <f t="shared" si="0"/>
        <v>50.227375861098942</v>
      </c>
      <c r="J38" s="12">
        <f t="shared" si="1"/>
        <v>37</v>
      </c>
      <c r="K38" s="11">
        <f t="shared" si="2"/>
        <v>58.709941674228048</v>
      </c>
      <c r="L38" s="12">
        <f t="shared" si="3"/>
        <v>37</v>
      </c>
      <c r="M38" s="12">
        <f t="shared" si="4"/>
        <v>74</v>
      </c>
      <c r="N38" s="12">
        <f t="shared" si="5"/>
        <v>37</v>
      </c>
    </row>
  </sheetData>
  <autoFilter ref="A1:N1" xr:uid="{6ED1D49A-AF08-49CF-971E-8BFB27C2A826}">
    <sortState xmlns:xlrd2="http://schemas.microsoft.com/office/spreadsheetml/2017/richdata2" ref="A2:N38">
      <sortCondition ref="N1"/>
    </sortState>
  </autoFilter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C561F-1D50-4F48-9EE6-D2B31CE41814}">
  <dimension ref="A1:N30"/>
  <sheetViews>
    <sheetView workbookViewId="0">
      <selection activeCell="P9" sqref="P9"/>
    </sheetView>
  </sheetViews>
  <sheetFormatPr defaultRowHeight="14.25" x14ac:dyDescent="0.2"/>
  <cols>
    <col min="2" max="2" width="11.875" customWidth="1"/>
  </cols>
  <sheetData>
    <row r="1" spans="1:14" s="7" customFormat="1" ht="42.7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12</v>
      </c>
      <c r="H1" s="6" t="s">
        <v>13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</row>
    <row r="2" spans="1:14" x14ac:dyDescent="0.2">
      <c r="A2" s="9" t="s">
        <v>15</v>
      </c>
      <c r="B2" s="2">
        <v>21219108222</v>
      </c>
      <c r="C2" s="10">
        <v>98.984771573604064</v>
      </c>
      <c r="D2" s="10">
        <v>94.110101522842655</v>
      </c>
      <c r="E2" s="10">
        <v>101</v>
      </c>
      <c r="F2" s="10">
        <v>97.77000000000001</v>
      </c>
      <c r="G2" s="3">
        <v>98.607888631090503</v>
      </c>
      <c r="H2" s="11">
        <v>93.286733178654302</v>
      </c>
      <c r="I2" s="11">
        <f t="shared" ref="I2:I29" si="0">(C2*1.1+E2*1.2+G2*1.3)/3.6</f>
        <v>99.520417764272821</v>
      </c>
      <c r="J2" s="12">
        <f t="shared" ref="J2:J29" si="1">RANK(I2,$I$2:$I$29)</f>
        <v>1</v>
      </c>
      <c r="K2" s="11">
        <f t="shared" ref="K2:K29" si="2">(D2+F2+H2)/3</f>
        <v>95.055611567165656</v>
      </c>
      <c r="L2" s="12">
        <f t="shared" ref="L2:L29" si="3">RANK(K2,$K$2:$K$29)</f>
        <v>1</v>
      </c>
      <c r="M2" s="12">
        <f t="shared" ref="M2:M29" si="4">J2+L2</f>
        <v>2</v>
      </c>
      <c r="N2" s="12">
        <f t="shared" ref="N2:N29" si="5">RANK(M2,$M$2:$M$29,-1)</f>
        <v>1</v>
      </c>
    </row>
    <row r="3" spans="1:14" s="19" customFormat="1" x14ac:dyDescent="0.2">
      <c r="A3" s="15" t="s">
        <v>15</v>
      </c>
      <c r="B3" s="16">
        <v>21219108210</v>
      </c>
      <c r="C3" s="25">
        <v>100</v>
      </c>
      <c r="D3" s="25">
        <v>94.092500000000015</v>
      </c>
      <c r="E3" s="25">
        <v>98.336538461538453</v>
      </c>
      <c r="F3" s="25">
        <v>95.223749999999995</v>
      </c>
      <c r="G3" s="26">
        <v>100</v>
      </c>
      <c r="H3" s="17">
        <v>94.704000000000008</v>
      </c>
      <c r="I3" s="17">
        <f t="shared" si="0"/>
        <v>99.445512820512818</v>
      </c>
      <c r="J3" s="18">
        <f t="shared" si="1"/>
        <v>2</v>
      </c>
      <c r="K3" s="17">
        <f t="shared" si="2"/>
        <v>94.673416666666682</v>
      </c>
      <c r="L3" s="18">
        <f t="shared" si="3"/>
        <v>2</v>
      </c>
      <c r="M3" s="18">
        <f t="shared" si="4"/>
        <v>4</v>
      </c>
      <c r="N3" s="18">
        <f t="shared" si="5"/>
        <v>2</v>
      </c>
    </row>
    <row r="4" spans="1:14" x14ac:dyDescent="0.2">
      <c r="A4" s="9" t="s">
        <v>15</v>
      </c>
      <c r="B4" s="2">
        <v>21219108211</v>
      </c>
      <c r="C4" s="10">
        <v>94.670050761421322</v>
      </c>
      <c r="D4" s="10">
        <v>92.15553299492386</v>
      </c>
      <c r="E4" s="10">
        <v>98.355769230769212</v>
      </c>
      <c r="F4" s="10">
        <v>95.65124999999999</v>
      </c>
      <c r="G4" s="3">
        <v>90.023201856148489</v>
      </c>
      <c r="H4" s="11">
        <v>87.335921113689082</v>
      </c>
      <c r="I4" s="11">
        <f t="shared" si="0"/>
        <v>94.220594813188754</v>
      </c>
      <c r="J4" s="12">
        <f t="shared" si="1"/>
        <v>3</v>
      </c>
      <c r="K4" s="11">
        <f t="shared" si="2"/>
        <v>91.714234702870968</v>
      </c>
      <c r="L4" s="12">
        <f t="shared" si="3"/>
        <v>3</v>
      </c>
      <c r="M4" s="12">
        <f t="shared" si="4"/>
        <v>6</v>
      </c>
      <c r="N4" s="12">
        <f t="shared" si="5"/>
        <v>3</v>
      </c>
    </row>
    <row r="5" spans="1:14" x14ac:dyDescent="0.2">
      <c r="A5" s="9" t="s">
        <v>15</v>
      </c>
      <c r="B5" s="2">
        <v>21219108228</v>
      </c>
      <c r="C5" s="10">
        <v>95.177664974619304</v>
      </c>
      <c r="D5" s="10">
        <v>92.455482233502536</v>
      </c>
      <c r="E5" s="10">
        <v>94.97115384615384</v>
      </c>
      <c r="F5" s="10">
        <v>93.181249999999977</v>
      </c>
      <c r="G5" s="3">
        <v>91.879350348027856</v>
      </c>
      <c r="H5" s="11">
        <v>86.978610208816718</v>
      </c>
      <c r="I5" s="11">
        <f t="shared" si="0"/>
        <v>93.917769872195009</v>
      </c>
      <c r="J5" s="12">
        <f t="shared" si="1"/>
        <v>4</v>
      </c>
      <c r="K5" s="11">
        <f t="shared" si="2"/>
        <v>90.87178081410643</v>
      </c>
      <c r="L5" s="12">
        <f t="shared" si="3"/>
        <v>4</v>
      </c>
      <c r="M5" s="12">
        <f t="shared" si="4"/>
        <v>8</v>
      </c>
      <c r="N5" s="12">
        <f t="shared" si="5"/>
        <v>4</v>
      </c>
    </row>
    <row r="6" spans="1:14" x14ac:dyDescent="0.2">
      <c r="A6" s="9" t="s">
        <v>15</v>
      </c>
      <c r="B6" s="2">
        <v>21219108202</v>
      </c>
      <c r="C6" s="10">
        <v>93.147208121827418</v>
      </c>
      <c r="D6" s="10">
        <v>89.155685279187821</v>
      </c>
      <c r="E6" s="10">
        <v>96.432692307692307</v>
      </c>
      <c r="F6" s="10">
        <v>93.041250000000005</v>
      </c>
      <c r="G6" s="3">
        <v>91.183294663573093</v>
      </c>
      <c r="H6" s="11">
        <v>87.384976798143853</v>
      </c>
      <c r="I6" s="11">
        <f t="shared" si="0"/>
        <v>93.533178546079426</v>
      </c>
      <c r="J6" s="12">
        <f t="shared" si="1"/>
        <v>5</v>
      </c>
      <c r="K6" s="11">
        <f t="shared" si="2"/>
        <v>89.860637359110555</v>
      </c>
      <c r="L6" s="12">
        <f t="shared" si="3"/>
        <v>5</v>
      </c>
      <c r="M6" s="12">
        <f t="shared" si="4"/>
        <v>10</v>
      </c>
      <c r="N6" s="12">
        <f t="shared" si="5"/>
        <v>5</v>
      </c>
    </row>
    <row r="7" spans="1:14" x14ac:dyDescent="0.2">
      <c r="A7" s="9" t="s">
        <v>15</v>
      </c>
      <c r="B7" s="2">
        <v>21219101320</v>
      </c>
      <c r="C7" s="10">
        <v>89.086294416243646</v>
      </c>
      <c r="D7" s="10">
        <v>84.771091370558366</v>
      </c>
      <c r="E7" s="10">
        <v>96.413461538461547</v>
      </c>
      <c r="F7" s="10">
        <v>90.808750000000003</v>
      </c>
      <c r="G7" s="3">
        <v>93.735498839907208</v>
      </c>
      <c r="H7" s="11">
        <v>90.835299303944311</v>
      </c>
      <c r="I7" s="11">
        <f t="shared" si="0"/>
        <v>93.207562832194796</v>
      </c>
      <c r="J7" s="12">
        <f t="shared" si="1"/>
        <v>7</v>
      </c>
      <c r="K7" s="11">
        <f t="shared" si="2"/>
        <v>88.805046891500908</v>
      </c>
      <c r="L7" s="12">
        <f t="shared" si="3"/>
        <v>7</v>
      </c>
      <c r="M7" s="12">
        <f t="shared" si="4"/>
        <v>14</v>
      </c>
      <c r="N7" s="12">
        <f t="shared" si="5"/>
        <v>6</v>
      </c>
    </row>
    <row r="8" spans="1:14" x14ac:dyDescent="0.2">
      <c r="A8" s="9" t="s">
        <v>15</v>
      </c>
      <c r="B8" s="2">
        <v>21219108237</v>
      </c>
      <c r="C8" s="10">
        <v>92.385786802030452</v>
      </c>
      <c r="D8" s="10">
        <v>87.296761421319786</v>
      </c>
      <c r="E8" s="10">
        <v>96.173076923076906</v>
      </c>
      <c r="F8" s="10">
        <v>92.277499999999989</v>
      </c>
      <c r="G8" s="3">
        <v>91.879350348027856</v>
      </c>
      <c r="H8" s="11">
        <v>85.959610208816713</v>
      </c>
      <c r="I8" s="11">
        <f t="shared" si="0"/>
        <v>93.465337011767218</v>
      </c>
      <c r="J8" s="12">
        <f t="shared" si="1"/>
        <v>6</v>
      </c>
      <c r="K8" s="11">
        <f t="shared" si="2"/>
        <v>88.51129054337882</v>
      </c>
      <c r="L8" s="12">
        <f t="shared" si="3"/>
        <v>8</v>
      </c>
      <c r="M8" s="12">
        <f t="shared" si="4"/>
        <v>14</v>
      </c>
      <c r="N8" s="12">
        <f t="shared" si="5"/>
        <v>6</v>
      </c>
    </row>
    <row r="9" spans="1:14" x14ac:dyDescent="0.2">
      <c r="A9" s="9" t="s">
        <v>15</v>
      </c>
      <c r="B9" s="2">
        <v>21219108217</v>
      </c>
      <c r="C9" s="10">
        <v>91.604841858648967</v>
      </c>
      <c r="D9" s="10">
        <v>87.748147208121821</v>
      </c>
      <c r="E9" s="10">
        <v>94.269230769230745</v>
      </c>
      <c r="F9" s="10">
        <v>92.429999999999993</v>
      </c>
      <c r="G9" s="3">
        <v>90.167053364269151</v>
      </c>
      <c r="H9" s="11">
        <v>86.472232018561499</v>
      </c>
      <c r="I9" s="11">
        <f t="shared" si="0"/>
        <v>91.973770094761292</v>
      </c>
      <c r="J9" s="12">
        <f t="shared" si="1"/>
        <v>9</v>
      </c>
      <c r="K9" s="11">
        <f t="shared" si="2"/>
        <v>88.883459742227771</v>
      </c>
      <c r="L9" s="12">
        <f t="shared" si="3"/>
        <v>6</v>
      </c>
      <c r="M9" s="12">
        <f t="shared" si="4"/>
        <v>15</v>
      </c>
      <c r="N9" s="12">
        <f t="shared" si="5"/>
        <v>8</v>
      </c>
    </row>
    <row r="10" spans="1:14" x14ac:dyDescent="0.2">
      <c r="A10" s="9" t="s">
        <v>15</v>
      </c>
      <c r="B10" s="2">
        <v>21219108204</v>
      </c>
      <c r="C10" s="10">
        <v>95.939086294416242</v>
      </c>
      <c r="D10" s="10">
        <v>89.64540609137056</v>
      </c>
      <c r="E10" s="10">
        <v>93.548076923076934</v>
      </c>
      <c r="F10" s="10">
        <v>89.316250000000011</v>
      </c>
      <c r="G10" s="3">
        <v>90.255220417633424</v>
      </c>
      <c r="H10" s="11">
        <v>86.564132250580059</v>
      </c>
      <c r="I10" s="11">
        <f t="shared" si="0"/>
        <v>93.089576048464892</v>
      </c>
      <c r="J10" s="12">
        <f t="shared" si="1"/>
        <v>8</v>
      </c>
      <c r="K10" s="11">
        <f t="shared" si="2"/>
        <v>88.508596113983529</v>
      </c>
      <c r="L10" s="12">
        <f t="shared" si="3"/>
        <v>9</v>
      </c>
      <c r="M10" s="12">
        <f t="shared" si="4"/>
        <v>17</v>
      </c>
      <c r="N10" s="12">
        <f t="shared" si="5"/>
        <v>9</v>
      </c>
    </row>
    <row r="11" spans="1:14" x14ac:dyDescent="0.2">
      <c r="A11" s="9" t="s">
        <v>15</v>
      </c>
      <c r="B11" s="2">
        <v>21219108208</v>
      </c>
      <c r="C11" s="10">
        <v>87.124170245997661</v>
      </c>
      <c r="D11" s="10">
        <v>86.435710659898476</v>
      </c>
      <c r="E11" s="10">
        <v>92.567307692307693</v>
      </c>
      <c r="F11" s="10">
        <v>90.34875000000001</v>
      </c>
      <c r="G11" s="3">
        <v>92.060324825986086</v>
      </c>
      <c r="H11" s="11">
        <v>85.59219489559166</v>
      </c>
      <c r="I11" s="11">
        <f t="shared" si="0"/>
        <v>90.721049659763494</v>
      </c>
      <c r="J11" s="12">
        <f t="shared" si="1"/>
        <v>10</v>
      </c>
      <c r="K11" s="11">
        <f t="shared" si="2"/>
        <v>87.458885185163396</v>
      </c>
      <c r="L11" s="12">
        <f t="shared" si="3"/>
        <v>10</v>
      </c>
      <c r="M11" s="12">
        <f t="shared" si="4"/>
        <v>20</v>
      </c>
      <c r="N11" s="12">
        <f t="shared" si="5"/>
        <v>10</v>
      </c>
    </row>
    <row r="12" spans="1:14" x14ac:dyDescent="0.2">
      <c r="A12" s="9" t="s">
        <v>15</v>
      </c>
      <c r="B12" s="2">
        <v>21219108238</v>
      </c>
      <c r="C12" s="10">
        <v>91.6243654822335</v>
      </c>
      <c r="D12" s="10">
        <v>86.651837563451778</v>
      </c>
      <c r="E12" s="10">
        <v>88.240384615384599</v>
      </c>
      <c r="F12" s="10">
        <v>85.031249999999986</v>
      </c>
      <c r="G12" s="3">
        <v>90.951276102088173</v>
      </c>
      <c r="H12" s="11">
        <v>86.688765661252901</v>
      </c>
      <c r="I12" s="11">
        <f t="shared" si="0"/>
        <v>90.253311806009165</v>
      </c>
      <c r="J12" s="12">
        <f t="shared" si="1"/>
        <v>11</v>
      </c>
      <c r="K12" s="11">
        <f t="shared" si="2"/>
        <v>86.123951074901541</v>
      </c>
      <c r="L12" s="34">
        <f t="shared" si="3"/>
        <v>14</v>
      </c>
      <c r="M12" s="12">
        <f t="shared" si="4"/>
        <v>25</v>
      </c>
      <c r="N12" s="12">
        <f t="shared" si="5"/>
        <v>11</v>
      </c>
    </row>
    <row r="13" spans="1:14" s="24" customFormat="1" x14ac:dyDescent="0.2">
      <c r="A13" s="21" t="s">
        <v>15</v>
      </c>
      <c r="B13" s="22">
        <v>21219108235</v>
      </c>
      <c r="C13" s="27">
        <v>91.878172588832498</v>
      </c>
      <c r="D13" s="27">
        <v>89.545812182741116</v>
      </c>
      <c r="E13" s="27">
        <v>90.163461538461533</v>
      </c>
      <c r="F13" s="27">
        <v>89.156249999999986</v>
      </c>
      <c r="G13" s="28">
        <v>87.703016241299309</v>
      </c>
      <c r="H13" s="23">
        <v>82.877809744779597</v>
      </c>
      <c r="I13" s="23">
        <f t="shared" si="0"/>
        <v>89.798906890988519</v>
      </c>
      <c r="J13" s="20">
        <f t="shared" si="1"/>
        <v>14</v>
      </c>
      <c r="K13" s="23">
        <f t="shared" si="2"/>
        <v>87.193290642506895</v>
      </c>
      <c r="L13" s="20">
        <f t="shared" si="3"/>
        <v>11</v>
      </c>
      <c r="M13" s="20">
        <f t="shared" si="4"/>
        <v>25</v>
      </c>
      <c r="N13" s="20">
        <f t="shared" si="5"/>
        <v>11</v>
      </c>
    </row>
    <row r="14" spans="1:14" x14ac:dyDescent="0.2">
      <c r="A14" s="9" t="s">
        <v>15</v>
      </c>
      <c r="B14" s="2">
        <v>21219108205</v>
      </c>
      <c r="C14" s="10">
        <v>89.613432253026176</v>
      </c>
      <c r="D14" s="10">
        <v>86.373730964467015</v>
      </c>
      <c r="E14" s="10">
        <v>93.528846153846146</v>
      </c>
      <c r="F14" s="10">
        <v>91.69374999999998</v>
      </c>
      <c r="G14" s="3">
        <v>86.617169373549899</v>
      </c>
      <c r="H14" s="11">
        <v>82.167301624129948</v>
      </c>
      <c r="I14" s="11">
        <f t="shared" si="0"/>
        <v>89.836586402377506</v>
      </c>
      <c r="J14" s="12">
        <f t="shared" si="1"/>
        <v>13</v>
      </c>
      <c r="K14" s="11">
        <f t="shared" si="2"/>
        <v>86.744927529532319</v>
      </c>
      <c r="L14" s="12">
        <f t="shared" si="3"/>
        <v>13</v>
      </c>
      <c r="M14" s="12">
        <f t="shared" si="4"/>
        <v>26</v>
      </c>
      <c r="N14" s="12">
        <f t="shared" si="5"/>
        <v>13</v>
      </c>
    </row>
    <row r="15" spans="1:14" s="7" customFormat="1" x14ac:dyDescent="0.2">
      <c r="A15" s="29" t="s">
        <v>15</v>
      </c>
      <c r="B15" s="30">
        <v>21219108214</v>
      </c>
      <c r="C15" s="31">
        <v>91.362944162436548</v>
      </c>
      <c r="D15" s="31">
        <v>89.645913705583752</v>
      </c>
      <c r="E15" s="31">
        <v>86.79807692307692</v>
      </c>
      <c r="F15" s="31">
        <v>84.278749999999988</v>
      </c>
      <c r="G15" s="3">
        <v>89.791183294663583</v>
      </c>
      <c r="H15" s="32">
        <v>87.364709976798153</v>
      </c>
      <c r="I15" s="32">
        <f t="shared" si="0"/>
        <v>89.273741435954207</v>
      </c>
      <c r="J15" s="33">
        <f t="shared" si="1"/>
        <v>15</v>
      </c>
      <c r="K15" s="32">
        <f t="shared" si="2"/>
        <v>87.096457894127298</v>
      </c>
      <c r="L15" s="33">
        <f t="shared" si="3"/>
        <v>12</v>
      </c>
      <c r="M15" s="33">
        <f t="shared" si="4"/>
        <v>27</v>
      </c>
      <c r="N15" s="33">
        <f t="shared" si="5"/>
        <v>14</v>
      </c>
    </row>
    <row r="16" spans="1:14" x14ac:dyDescent="0.2">
      <c r="A16" s="9" t="s">
        <v>15</v>
      </c>
      <c r="B16" s="2">
        <v>21219108216</v>
      </c>
      <c r="C16" s="10">
        <v>91.36</v>
      </c>
      <c r="D16" s="10">
        <v>86.79</v>
      </c>
      <c r="E16" s="10">
        <v>87.759615384615373</v>
      </c>
      <c r="F16" s="10">
        <v>85.808750000000003</v>
      </c>
      <c r="G16" s="3">
        <v>91.613689095127611</v>
      </c>
      <c r="H16" s="11">
        <v>85.742213457076559</v>
      </c>
      <c r="I16" s="11">
        <f t="shared" si="0"/>
        <v>90.251481745890104</v>
      </c>
      <c r="J16" s="12">
        <f t="shared" si="1"/>
        <v>12</v>
      </c>
      <c r="K16" s="11">
        <f t="shared" si="2"/>
        <v>86.11365448569218</v>
      </c>
      <c r="L16" s="12">
        <f t="shared" si="3"/>
        <v>15</v>
      </c>
      <c r="M16" s="12">
        <f t="shared" si="4"/>
        <v>27</v>
      </c>
      <c r="N16" s="12">
        <f t="shared" si="5"/>
        <v>14</v>
      </c>
    </row>
    <row r="17" spans="1:14" x14ac:dyDescent="0.2">
      <c r="A17" s="9" t="s">
        <v>15</v>
      </c>
      <c r="B17" s="2">
        <v>21219108236</v>
      </c>
      <c r="C17" s="10">
        <v>89.847715736040612</v>
      </c>
      <c r="D17" s="10">
        <v>87.796015228426398</v>
      </c>
      <c r="E17" s="10">
        <v>86.317307692307693</v>
      </c>
      <c r="F17" s="10">
        <v>84.101249999999993</v>
      </c>
      <c r="G17" s="3">
        <v>89.09512761020882</v>
      </c>
      <c r="H17" s="11">
        <v>84.417076566125303</v>
      </c>
      <c r="I17" s="11">
        <f t="shared" si="0"/>
        <v>88.399145120468162</v>
      </c>
      <c r="J17" s="12">
        <f t="shared" si="1"/>
        <v>17</v>
      </c>
      <c r="K17" s="11">
        <f t="shared" si="2"/>
        <v>85.438113931517236</v>
      </c>
      <c r="L17" s="12">
        <f t="shared" si="3"/>
        <v>18</v>
      </c>
      <c r="M17" s="12">
        <f t="shared" si="4"/>
        <v>35</v>
      </c>
      <c r="N17" s="12">
        <f t="shared" si="5"/>
        <v>16</v>
      </c>
    </row>
    <row r="18" spans="1:14" x14ac:dyDescent="0.2">
      <c r="A18" s="9" t="s">
        <v>15</v>
      </c>
      <c r="B18" s="2">
        <v>21219108201</v>
      </c>
      <c r="C18" s="10">
        <v>92.639593908629436</v>
      </c>
      <c r="D18" s="10">
        <v>87.328236040609141</v>
      </c>
      <c r="E18" s="10">
        <v>85.59615384615384</v>
      </c>
      <c r="F18" s="10">
        <v>83.937499999999986</v>
      </c>
      <c r="G18" s="3">
        <v>88.667053364269137</v>
      </c>
      <c r="H18" s="11">
        <v>84.109232018561485</v>
      </c>
      <c r="I18" s="11">
        <f t="shared" si="0"/>
        <v>88.85725202456301</v>
      </c>
      <c r="J18" s="12">
        <f t="shared" si="1"/>
        <v>16</v>
      </c>
      <c r="K18" s="11">
        <f t="shared" si="2"/>
        <v>85.124989353056876</v>
      </c>
      <c r="L18" s="12">
        <f t="shared" si="3"/>
        <v>19</v>
      </c>
      <c r="M18" s="12">
        <f t="shared" si="4"/>
        <v>35</v>
      </c>
      <c r="N18" s="12">
        <f t="shared" si="5"/>
        <v>16</v>
      </c>
    </row>
    <row r="19" spans="1:14" x14ac:dyDescent="0.2">
      <c r="A19" s="9" t="s">
        <v>15</v>
      </c>
      <c r="B19" s="2">
        <v>21219110222</v>
      </c>
      <c r="C19" s="10">
        <v>84.385982038266306</v>
      </c>
      <c r="D19" s="10">
        <v>82.603388324873094</v>
      </c>
      <c r="E19" s="10">
        <v>93.548076923076934</v>
      </c>
      <c r="F19" s="10">
        <v>90.996250000000003</v>
      </c>
      <c r="G19" s="3">
        <v>86.380510440835266</v>
      </c>
      <c r="H19" s="11">
        <v>82.944306264501165</v>
      </c>
      <c r="I19" s="11">
        <f t="shared" si="0"/>
        <v>88.160260034130872</v>
      </c>
      <c r="J19" s="12">
        <f t="shared" si="1"/>
        <v>18</v>
      </c>
      <c r="K19" s="11">
        <f t="shared" si="2"/>
        <v>85.514648196458097</v>
      </c>
      <c r="L19" s="12">
        <f t="shared" si="3"/>
        <v>17</v>
      </c>
      <c r="M19" s="12">
        <f t="shared" si="4"/>
        <v>35</v>
      </c>
      <c r="N19" s="12">
        <f t="shared" si="5"/>
        <v>16</v>
      </c>
    </row>
    <row r="20" spans="1:14" x14ac:dyDescent="0.2">
      <c r="A20" s="9" t="s">
        <v>15</v>
      </c>
      <c r="B20" s="2">
        <v>21219108231</v>
      </c>
      <c r="C20" s="10">
        <v>90.355329949238595</v>
      </c>
      <c r="D20" s="10">
        <v>89.150964467005096</v>
      </c>
      <c r="E20" s="10">
        <v>85.836538461538453</v>
      </c>
      <c r="F20" s="10">
        <v>86.263750000000002</v>
      </c>
      <c r="G20" s="3">
        <v>87.470997679814388</v>
      </c>
      <c r="H20" s="11">
        <v>82.801598607888636</v>
      </c>
      <c r="I20" s="11">
        <f t="shared" si="0"/>
        <v>87.807501689379805</v>
      </c>
      <c r="J20" s="12">
        <f t="shared" si="1"/>
        <v>19</v>
      </c>
      <c r="K20" s="11">
        <f t="shared" si="2"/>
        <v>86.072104358297906</v>
      </c>
      <c r="L20" s="12">
        <f t="shared" si="3"/>
        <v>16</v>
      </c>
      <c r="M20" s="12">
        <f t="shared" si="4"/>
        <v>35</v>
      </c>
      <c r="N20" s="12">
        <f t="shared" si="5"/>
        <v>16</v>
      </c>
    </row>
    <row r="21" spans="1:14" x14ac:dyDescent="0.2">
      <c r="A21" s="9" t="s">
        <v>15</v>
      </c>
      <c r="B21" s="2">
        <v>21219108212</v>
      </c>
      <c r="C21" s="10">
        <v>88.368801249511904</v>
      </c>
      <c r="D21" s="10">
        <v>84.469720812182729</v>
      </c>
      <c r="E21" s="10">
        <v>86.057692307692307</v>
      </c>
      <c r="F21" s="10">
        <v>83.567499999999995</v>
      </c>
      <c r="G21" s="3">
        <v>88.563805104408374</v>
      </c>
      <c r="H21" s="11">
        <v>83.572283062645027</v>
      </c>
      <c r="I21" s="11">
        <f t="shared" si="0"/>
        <v>87.668849660951324</v>
      </c>
      <c r="J21" s="12">
        <f t="shared" si="1"/>
        <v>20</v>
      </c>
      <c r="K21" s="11">
        <f t="shared" si="2"/>
        <v>83.869834624942584</v>
      </c>
      <c r="L21" s="12">
        <f t="shared" si="3"/>
        <v>20</v>
      </c>
      <c r="M21" s="12">
        <f t="shared" si="4"/>
        <v>40</v>
      </c>
      <c r="N21" s="12">
        <f t="shared" si="5"/>
        <v>20</v>
      </c>
    </row>
    <row r="22" spans="1:14" x14ac:dyDescent="0.2">
      <c r="A22" s="9" t="s">
        <v>15</v>
      </c>
      <c r="B22" s="2">
        <v>21219108203</v>
      </c>
      <c r="C22" s="10">
        <v>89.078680203045707</v>
      </c>
      <c r="D22" s="10">
        <v>85.071142131979713</v>
      </c>
      <c r="E22" s="10">
        <v>88.480769230769226</v>
      </c>
      <c r="F22" s="10">
        <v>86.032499999999999</v>
      </c>
      <c r="G22" s="3">
        <v>81.206496519721583</v>
      </c>
      <c r="H22" s="11">
        <v>79.105897911832955</v>
      </c>
      <c r="I22" s="11">
        <f t="shared" si="0"/>
        <v>86.036643548864291</v>
      </c>
      <c r="J22" s="12">
        <f t="shared" si="1"/>
        <v>21</v>
      </c>
      <c r="K22" s="11">
        <f t="shared" si="2"/>
        <v>83.403180014604217</v>
      </c>
      <c r="L22" s="12">
        <f t="shared" si="3"/>
        <v>21</v>
      </c>
      <c r="M22" s="12">
        <f t="shared" si="4"/>
        <v>42</v>
      </c>
      <c r="N22" s="12">
        <f t="shared" si="5"/>
        <v>21</v>
      </c>
    </row>
    <row r="23" spans="1:14" x14ac:dyDescent="0.2">
      <c r="A23" s="9" t="s">
        <v>15</v>
      </c>
      <c r="B23" s="2">
        <v>21219108244</v>
      </c>
      <c r="C23" s="10">
        <v>85.786802030456855</v>
      </c>
      <c r="D23" s="10">
        <v>82.604421319796955</v>
      </c>
      <c r="E23" s="10">
        <v>83.192307692307679</v>
      </c>
      <c r="F23" s="10">
        <v>80.714999999999989</v>
      </c>
      <c r="G23" s="3">
        <v>84.222737819025525</v>
      </c>
      <c r="H23" s="11">
        <v>80.67864269141532</v>
      </c>
      <c r="I23" s="11">
        <f t="shared" si="0"/>
        <v>84.357169619168033</v>
      </c>
      <c r="J23" s="12">
        <f t="shared" si="1"/>
        <v>22</v>
      </c>
      <c r="K23" s="11">
        <f t="shared" si="2"/>
        <v>81.332688003737431</v>
      </c>
      <c r="L23" s="12">
        <f t="shared" si="3"/>
        <v>22</v>
      </c>
      <c r="M23" s="12">
        <f t="shared" si="4"/>
        <v>44</v>
      </c>
      <c r="N23" s="12">
        <f t="shared" si="5"/>
        <v>22</v>
      </c>
    </row>
    <row r="24" spans="1:14" x14ac:dyDescent="0.2">
      <c r="A24" s="9" t="s">
        <v>15</v>
      </c>
      <c r="B24" s="2">
        <v>21219108234</v>
      </c>
      <c r="C24" s="10">
        <v>80.964467005076145</v>
      </c>
      <c r="D24" s="10">
        <v>79.366903553299494</v>
      </c>
      <c r="E24" s="10">
        <v>81.97115384615384</v>
      </c>
      <c r="F24" s="10">
        <v>80.996249999999989</v>
      </c>
      <c r="G24" s="3">
        <v>87.738979118329468</v>
      </c>
      <c r="H24" s="11">
        <v>82.852387470997684</v>
      </c>
      <c r="I24" s="11">
        <f t="shared" si="0"/>
        <v>83.746380881887958</v>
      </c>
      <c r="J24" s="12">
        <f t="shared" si="1"/>
        <v>23</v>
      </c>
      <c r="K24" s="11">
        <f t="shared" si="2"/>
        <v>81.071847008099056</v>
      </c>
      <c r="L24" s="12">
        <f t="shared" si="3"/>
        <v>23</v>
      </c>
      <c r="M24" s="12">
        <f t="shared" si="4"/>
        <v>46</v>
      </c>
      <c r="N24" s="12">
        <f t="shared" si="5"/>
        <v>23</v>
      </c>
    </row>
    <row r="25" spans="1:14" x14ac:dyDescent="0.2">
      <c r="A25" s="9" t="s">
        <v>15</v>
      </c>
      <c r="B25" s="2">
        <v>21219108233</v>
      </c>
      <c r="C25" s="10">
        <v>84.883834439672015</v>
      </c>
      <c r="D25" s="10">
        <v>82.0094923857868</v>
      </c>
      <c r="E25" s="10">
        <v>82.47115384615384</v>
      </c>
      <c r="F25" s="10">
        <v>81.191249999999982</v>
      </c>
      <c r="G25" s="3">
        <v>77.387470997679813</v>
      </c>
      <c r="H25" s="11">
        <v>76.868482598607898</v>
      </c>
      <c r="I25" s="11">
        <f t="shared" si="0"/>
        <v>81.372587443335433</v>
      </c>
      <c r="J25" s="12">
        <f t="shared" si="1"/>
        <v>24</v>
      </c>
      <c r="K25" s="11">
        <f t="shared" si="2"/>
        <v>80.023074994798222</v>
      </c>
      <c r="L25" s="12">
        <f t="shared" si="3"/>
        <v>24</v>
      </c>
      <c r="M25" s="12">
        <f t="shared" si="4"/>
        <v>48</v>
      </c>
      <c r="N25" s="12">
        <f t="shared" si="5"/>
        <v>24</v>
      </c>
    </row>
    <row r="26" spans="1:14" x14ac:dyDescent="0.2">
      <c r="A26" s="9" t="s">
        <v>15</v>
      </c>
      <c r="B26" s="2">
        <v>21219108240</v>
      </c>
      <c r="C26" s="10">
        <v>79.695431472081225</v>
      </c>
      <c r="D26" s="10">
        <v>78.827030456852796</v>
      </c>
      <c r="E26" s="10">
        <v>81.990384615384613</v>
      </c>
      <c r="F26" s="10">
        <v>81.093749999999986</v>
      </c>
      <c r="G26" s="3">
        <v>80.742459396751741</v>
      </c>
      <c r="H26" s="11">
        <v>78.66347563805104</v>
      </c>
      <c r="I26" s="11">
        <f t="shared" si="0"/>
        <v>80.838509270424481</v>
      </c>
      <c r="J26" s="12">
        <f t="shared" si="1"/>
        <v>25</v>
      </c>
      <c r="K26" s="11">
        <f t="shared" si="2"/>
        <v>79.528085364967936</v>
      </c>
      <c r="L26" s="12">
        <f t="shared" si="3"/>
        <v>25</v>
      </c>
      <c r="M26" s="12">
        <f t="shared" si="4"/>
        <v>50</v>
      </c>
      <c r="N26" s="12">
        <f t="shared" si="5"/>
        <v>25</v>
      </c>
    </row>
    <row r="27" spans="1:14" x14ac:dyDescent="0.2">
      <c r="A27" s="9" t="s">
        <v>15</v>
      </c>
      <c r="B27" s="2">
        <v>21219101108</v>
      </c>
      <c r="C27" s="10">
        <v>82.394572432643514</v>
      </c>
      <c r="D27" s="10">
        <v>80.372472081218291</v>
      </c>
      <c r="E27" s="10">
        <v>75.278846153846146</v>
      </c>
      <c r="F27" s="10">
        <v>75.731249999999989</v>
      </c>
      <c r="G27" s="3">
        <v>80.058004640371252</v>
      </c>
      <c r="H27" s="11">
        <v>78.278802784222762</v>
      </c>
      <c r="I27" s="11">
        <f t="shared" si="0"/>
        <v>79.178903081390516</v>
      </c>
      <c r="J27" s="12">
        <f t="shared" si="1"/>
        <v>26</v>
      </c>
      <c r="K27" s="11">
        <f t="shared" si="2"/>
        <v>78.127508288480342</v>
      </c>
      <c r="L27" s="12">
        <f t="shared" si="3"/>
        <v>26</v>
      </c>
      <c r="M27" s="12">
        <f t="shared" si="4"/>
        <v>52</v>
      </c>
      <c r="N27" s="12">
        <f t="shared" si="5"/>
        <v>26</v>
      </c>
    </row>
    <row r="28" spans="1:14" x14ac:dyDescent="0.2">
      <c r="A28" s="9" t="s">
        <v>15</v>
      </c>
      <c r="B28" s="2">
        <v>21219108219</v>
      </c>
      <c r="C28" s="10">
        <v>75.119289340101531</v>
      </c>
      <c r="D28" s="10">
        <v>75.792538071065991</v>
      </c>
      <c r="E28" s="10">
        <v>69.97115384615384</v>
      </c>
      <c r="F28" s="10">
        <v>72.121249999999989</v>
      </c>
      <c r="G28" s="3">
        <v>80.278422273781914</v>
      </c>
      <c r="H28" s="11">
        <v>78.342053364269148</v>
      </c>
      <c r="I28" s="11">
        <f t="shared" si="0"/>
        <v>75.266264401503548</v>
      </c>
      <c r="J28" s="12">
        <f t="shared" si="1"/>
        <v>27</v>
      </c>
      <c r="K28" s="11">
        <f t="shared" si="2"/>
        <v>75.418613811778371</v>
      </c>
      <c r="L28" s="12">
        <f t="shared" si="3"/>
        <v>27</v>
      </c>
      <c r="M28" s="12">
        <f t="shared" si="4"/>
        <v>54</v>
      </c>
      <c r="N28" s="12">
        <f t="shared" si="5"/>
        <v>27</v>
      </c>
    </row>
    <row r="29" spans="1:14" x14ac:dyDescent="0.2">
      <c r="A29" s="9" t="s">
        <v>15</v>
      </c>
      <c r="B29" s="2">
        <v>21219108225</v>
      </c>
      <c r="C29" s="10">
        <v>70.812182741116757</v>
      </c>
      <c r="D29" s="10">
        <v>72.517918781725896</v>
      </c>
      <c r="E29" s="10">
        <v>75</v>
      </c>
      <c r="F29" s="10">
        <v>76.664999999999992</v>
      </c>
      <c r="G29" s="3">
        <v>74.941995359628777</v>
      </c>
      <c r="H29" s="11">
        <v>75.407197215777273</v>
      </c>
      <c r="I29" s="11">
        <f t="shared" si="0"/>
        <v>73.699443050762738</v>
      </c>
      <c r="J29" s="12">
        <f t="shared" si="1"/>
        <v>28</v>
      </c>
      <c r="K29" s="11">
        <f t="shared" si="2"/>
        <v>74.863371999167725</v>
      </c>
      <c r="L29" s="12">
        <f t="shared" si="3"/>
        <v>28</v>
      </c>
      <c r="M29" s="12">
        <f t="shared" si="4"/>
        <v>56</v>
      </c>
      <c r="N29" s="12">
        <f t="shared" si="5"/>
        <v>28</v>
      </c>
    </row>
    <row r="30" spans="1:14" x14ac:dyDescent="0.2">
      <c r="H30" s="4"/>
      <c r="I30" s="4"/>
      <c r="J30" s="4"/>
      <c r="K30" s="5"/>
      <c r="L30" s="4"/>
      <c r="M30" s="4"/>
      <c r="N30" s="4"/>
    </row>
  </sheetData>
  <autoFilter ref="A1:N1" xr:uid="{2BAC561F-1D50-4F48-9EE6-D2B31CE41814}">
    <sortState xmlns:xlrd2="http://schemas.microsoft.com/office/spreadsheetml/2017/richdata2" ref="A2:N29">
      <sortCondition ref="N1"/>
    </sortState>
  </autoFilter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13900-DE9E-47E0-94B9-3B74D26E2B57}">
  <dimension ref="A1:N37"/>
  <sheetViews>
    <sheetView workbookViewId="0">
      <selection activeCell="Q9" sqref="Q9"/>
    </sheetView>
  </sheetViews>
  <sheetFormatPr defaultRowHeight="14.25" x14ac:dyDescent="0.2"/>
  <cols>
    <col min="2" max="2" width="11.5" customWidth="1"/>
  </cols>
  <sheetData>
    <row r="1" spans="1:14" s="7" customFormat="1" ht="42.7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12</v>
      </c>
      <c r="H1" s="6" t="s">
        <v>13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</row>
    <row r="2" spans="1:14" x14ac:dyDescent="0.2">
      <c r="A2" s="9" t="s">
        <v>16</v>
      </c>
      <c r="B2" s="1">
        <v>21219108319</v>
      </c>
      <c r="C2" s="14">
        <v>100</v>
      </c>
      <c r="D2" s="14">
        <v>92.78</v>
      </c>
      <c r="E2" s="14">
        <v>100.5</v>
      </c>
      <c r="F2" s="14">
        <v>97.355000000000004</v>
      </c>
      <c r="G2" s="14">
        <v>100.00000000000003</v>
      </c>
      <c r="H2" s="14">
        <v>96.468000000000004</v>
      </c>
      <c r="I2" s="10">
        <f t="shared" ref="I2:I37" si="0">(C2*1.1+E2*1.2+G2*1.3)/3.6</f>
        <v>100.16666666666667</v>
      </c>
      <c r="J2" s="12">
        <f t="shared" ref="J2:J37" si="1">RANK(I2,$I$2:$I$37)</f>
        <v>1</v>
      </c>
      <c r="K2" s="11">
        <f t="shared" ref="K2:K37" si="2">(D2+F2+H2)/3</f>
        <v>95.534333333333336</v>
      </c>
      <c r="L2" s="12">
        <f t="shared" ref="L2:L37" si="3">RANK(K2,$K$2:$K$37)</f>
        <v>1</v>
      </c>
      <c r="M2" s="12">
        <f t="shared" ref="M2:M37" si="4">J2+L2</f>
        <v>2</v>
      </c>
      <c r="N2" s="12">
        <f t="shared" ref="N2:N37" si="5">RANK(M2,$M$2:$M$37,-1)</f>
        <v>1</v>
      </c>
    </row>
    <row r="3" spans="1:14" x14ac:dyDescent="0.2">
      <c r="A3" s="9" t="s">
        <v>16</v>
      </c>
      <c r="B3" s="1">
        <v>21219108330</v>
      </c>
      <c r="C3" s="14">
        <v>98.469543147208128</v>
      </c>
      <c r="D3" s="14">
        <v>93.350203045685291</v>
      </c>
      <c r="E3" s="14">
        <v>97.899527186761233</v>
      </c>
      <c r="F3" s="14">
        <v>93.404692671394798</v>
      </c>
      <c r="G3" s="14">
        <v>95.56074766355141</v>
      </c>
      <c r="H3" s="14">
        <v>89.952448598130843</v>
      </c>
      <c r="I3" s="10">
        <f t="shared" si="0"/>
        <v>97.229139457960883</v>
      </c>
      <c r="J3" s="12">
        <f t="shared" si="1"/>
        <v>2</v>
      </c>
      <c r="K3" s="11">
        <f t="shared" si="2"/>
        <v>92.235781438403649</v>
      </c>
      <c r="L3" s="12">
        <f t="shared" si="3"/>
        <v>3</v>
      </c>
      <c r="M3" s="12">
        <f t="shared" si="4"/>
        <v>5</v>
      </c>
      <c r="N3" s="12">
        <f t="shared" si="5"/>
        <v>2</v>
      </c>
    </row>
    <row r="4" spans="1:14" s="19" customFormat="1" x14ac:dyDescent="0.2">
      <c r="A4" s="15" t="s">
        <v>16</v>
      </c>
      <c r="B4" s="37">
        <v>21219108323</v>
      </c>
      <c r="C4" s="38">
        <v>99.992385786802046</v>
      </c>
      <c r="D4" s="38">
        <v>94.285050761421346</v>
      </c>
      <c r="E4" s="38">
        <v>99.31796690307327</v>
      </c>
      <c r="F4" s="38">
        <v>95.546678486997621</v>
      </c>
      <c r="G4" s="38">
        <v>90.186915887850475</v>
      </c>
      <c r="H4" s="38">
        <v>87.451149532710275</v>
      </c>
      <c r="I4" s="25">
        <f t="shared" si="0"/>
        <v>96.226715362048836</v>
      </c>
      <c r="J4" s="18">
        <f t="shared" si="1"/>
        <v>3</v>
      </c>
      <c r="K4" s="17">
        <f t="shared" si="2"/>
        <v>92.427626260376428</v>
      </c>
      <c r="L4" s="18">
        <f t="shared" si="3"/>
        <v>2</v>
      </c>
      <c r="M4" s="18">
        <f t="shared" si="4"/>
        <v>5</v>
      </c>
      <c r="N4" s="18">
        <f t="shared" si="5"/>
        <v>2</v>
      </c>
    </row>
    <row r="5" spans="1:14" x14ac:dyDescent="0.2">
      <c r="A5" s="9" t="s">
        <v>16</v>
      </c>
      <c r="B5" s="1">
        <v>21219108303</v>
      </c>
      <c r="C5" s="14">
        <v>92.385786802030466</v>
      </c>
      <c r="D5" s="14">
        <v>87.213761421319802</v>
      </c>
      <c r="E5" s="14">
        <v>97.190307328605186</v>
      </c>
      <c r="F5" s="14">
        <v>90.583699763593387</v>
      </c>
      <c r="G5" s="14">
        <v>92.312625984973437</v>
      </c>
      <c r="H5" s="14">
        <v>87.749575590984065</v>
      </c>
      <c r="I5" s="10">
        <f t="shared" si="0"/>
        <v>93.960874460284771</v>
      </c>
      <c r="J5" s="12">
        <f t="shared" si="1"/>
        <v>4</v>
      </c>
      <c r="K5" s="11">
        <f t="shared" si="2"/>
        <v>88.515678925299085</v>
      </c>
      <c r="L5" s="12">
        <f t="shared" si="3"/>
        <v>5</v>
      </c>
      <c r="M5" s="12">
        <f t="shared" si="4"/>
        <v>9</v>
      </c>
      <c r="N5" s="12">
        <f t="shared" si="5"/>
        <v>4</v>
      </c>
    </row>
    <row r="6" spans="1:14" x14ac:dyDescent="0.2">
      <c r="A6" s="9" t="s">
        <v>16</v>
      </c>
      <c r="B6" s="1">
        <v>21219108301</v>
      </c>
      <c r="C6" s="14">
        <v>97.043893699611843</v>
      </c>
      <c r="D6" s="14">
        <v>90.063530904747708</v>
      </c>
      <c r="E6" s="14">
        <v>92.725768321512987</v>
      </c>
      <c r="F6" s="14">
        <v>88.106749408983447</v>
      </c>
      <c r="G6" s="14">
        <v>91.167308044713209</v>
      </c>
      <c r="H6" s="14">
        <v>87.328384826827929</v>
      </c>
      <c r="I6" s="10">
        <f t="shared" si="0"/>
        <v>93.482418198198829</v>
      </c>
      <c r="J6" s="12">
        <f t="shared" si="1"/>
        <v>5</v>
      </c>
      <c r="K6" s="11">
        <f t="shared" si="2"/>
        <v>88.499555046853018</v>
      </c>
      <c r="L6" s="12">
        <f t="shared" si="3"/>
        <v>6</v>
      </c>
      <c r="M6" s="12">
        <f t="shared" si="4"/>
        <v>11</v>
      </c>
      <c r="N6" s="12">
        <f t="shared" si="5"/>
        <v>5</v>
      </c>
    </row>
    <row r="7" spans="1:14" x14ac:dyDescent="0.2">
      <c r="A7" s="9" t="s">
        <v>16</v>
      </c>
      <c r="B7" s="1">
        <v>21219108317</v>
      </c>
      <c r="C7" s="14">
        <v>95.677664974619304</v>
      </c>
      <c r="D7" s="14">
        <v>93.44048223350255</v>
      </c>
      <c r="E7" s="14">
        <v>90.78014184397162</v>
      </c>
      <c r="F7" s="14">
        <v>90.007092198581546</v>
      </c>
      <c r="G7" s="14">
        <v>85.313084112149539</v>
      </c>
      <c r="H7" s="14">
        <v>85.503850467289723</v>
      </c>
      <c r="I7" s="10">
        <f t="shared" si="0"/>
        <v>90.302391952955986</v>
      </c>
      <c r="J7" s="12">
        <f t="shared" si="1"/>
        <v>9</v>
      </c>
      <c r="K7" s="11">
        <f t="shared" si="2"/>
        <v>89.650474966457935</v>
      </c>
      <c r="L7" s="12">
        <f t="shared" si="3"/>
        <v>4</v>
      </c>
      <c r="M7" s="12">
        <f t="shared" si="4"/>
        <v>13</v>
      </c>
      <c r="N7" s="12">
        <f t="shared" si="5"/>
        <v>6</v>
      </c>
    </row>
    <row r="8" spans="1:14" x14ac:dyDescent="0.2">
      <c r="A8" s="9" t="s">
        <v>16</v>
      </c>
      <c r="B8" s="1">
        <v>21219108325</v>
      </c>
      <c r="C8" s="14">
        <v>94.416243654822352</v>
      </c>
      <c r="D8" s="14">
        <v>88.270558375634522</v>
      </c>
      <c r="E8" s="14">
        <v>92.225768321512987</v>
      </c>
      <c r="F8" s="14">
        <v>86.846749408983428</v>
      </c>
      <c r="G8" s="14">
        <v>90.654205607476641</v>
      </c>
      <c r="H8" s="14">
        <v>85.802523364485978</v>
      </c>
      <c r="I8" s="10">
        <f t="shared" si="0"/>
        <v>92.327571471066605</v>
      </c>
      <c r="J8" s="12">
        <f t="shared" si="1"/>
        <v>6</v>
      </c>
      <c r="K8" s="11">
        <f t="shared" si="2"/>
        <v>86.973277049701309</v>
      </c>
      <c r="L8" s="12">
        <f t="shared" si="3"/>
        <v>8</v>
      </c>
      <c r="M8" s="12">
        <f t="shared" si="4"/>
        <v>14</v>
      </c>
      <c r="N8" s="12">
        <f t="shared" si="5"/>
        <v>7</v>
      </c>
    </row>
    <row r="9" spans="1:14" x14ac:dyDescent="0.2">
      <c r="A9" s="9" t="s">
        <v>16</v>
      </c>
      <c r="B9" s="1">
        <v>21219108308</v>
      </c>
      <c r="C9" s="14">
        <v>93.679705384691957</v>
      </c>
      <c r="D9" s="14">
        <v>89.986808500049776</v>
      </c>
      <c r="E9" s="14">
        <v>91.78014184397162</v>
      </c>
      <c r="F9" s="14">
        <v>88.877092198581551</v>
      </c>
      <c r="G9" s="14">
        <v>86.815099871724399</v>
      </c>
      <c r="H9" s="14">
        <v>83.85905992303465</v>
      </c>
      <c r="I9" s="10">
        <f t="shared" si="0"/>
        <v>90.567632213658015</v>
      </c>
      <c r="J9" s="12">
        <f t="shared" si="1"/>
        <v>7</v>
      </c>
      <c r="K9" s="11">
        <f t="shared" si="2"/>
        <v>87.574320207221987</v>
      </c>
      <c r="L9" s="12">
        <f t="shared" si="3"/>
        <v>7</v>
      </c>
      <c r="M9" s="12">
        <f t="shared" si="4"/>
        <v>14</v>
      </c>
      <c r="N9" s="12">
        <f t="shared" si="5"/>
        <v>7</v>
      </c>
    </row>
    <row r="10" spans="1:14" x14ac:dyDescent="0.2">
      <c r="A10" s="9" t="s">
        <v>16</v>
      </c>
      <c r="B10" s="1">
        <v>21219108306</v>
      </c>
      <c r="C10" s="14">
        <v>92.903354235095065</v>
      </c>
      <c r="D10" s="14">
        <v>88.997180252811802</v>
      </c>
      <c r="E10" s="14">
        <v>89.179669030732853</v>
      </c>
      <c r="F10" s="14">
        <v>85.151784869976353</v>
      </c>
      <c r="G10" s="14">
        <v>89.334799340296868</v>
      </c>
      <c r="H10" s="14">
        <v>85.125879604178124</v>
      </c>
      <c r="I10" s="10">
        <f t="shared" si="0"/>
        <v>90.373481010519441</v>
      </c>
      <c r="J10" s="12">
        <f t="shared" si="1"/>
        <v>8</v>
      </c>
      <c r="K10" s="11">
        <f t="shared" si="2"/>
        <v>86.424948242322102</v>
      </c>
      <c r="L10" s="12">
        <f t="shared" si="3"/>
        <v>10</v>
      </c>
      <c r="M10" s="12">
        <f t="shared" si="4"/>
        <v>18</v>
      </c>
      <c r="N10" s="12">
        <f t="shared" si="5"/>
        <v>9</v>
      </c>
    </row>
    <row r="11" spans="1:14" x14ac:dyDescent="0.2">
      <c r="A11" s="9" t="s">
        <v>16</v>
      </c>
      <c r="B11" s="1">
        <v>21219108310</v>
      </c>
      <c r="C11" s="14">
        <v>90.355329949238595</v>
      </c>
      <c r="D11" s="14">
        <v>87.930964467005083</v>
      </c>
      <c r="E11" s="14">
        <v>86.55200945626477</v>
      </c>
      <c r="F11" s="14">
        <v>85.308806146572095</v>
      </c>
      <c r="G11" s="14">
        <v>90.219626168224295</v>
      </c>
      <c r="H11" s="14">
        <v>85.249775700934578</v>
      </c>
      <c r="I11" s="10">
        <f t="shared" si="0"/>
        <v>89.038552308436607</v>
      </c>
      <c r="J11" s="12">
        <f t="shared" si="1"/>
        <v>11</v>
      </c>
      <c r="K11" s="11">
        <f t="shared" si="2"/>
        <v>86.163182104837247</v>
      </c>
      <c r="L11" s="12">
        <f t="shared" si="3"/>
        <v>11</v>
      </c>
      <c r="M11" s="12">
        <f t="shared" si="4"/>
        <v>22</v>
      </c>
      <c r="N11" s="12">
        <f t="shared" si="5"/>
        <v>10</v>
      </c>
    </row>
    <row r="12" spans="1:14" x14ac:dyDescent="0.2">
      <c r="A12" s="9" t="s">
        <v>16</v>
      </c>
      <c r="B12" s="1">
        <v>21219108314</v>
      </c>
      <c r="C12" s="14">
        <v>92.63959390862945</v>
      </c>
      <c r="D12" s="14">
        <v>87.34573604060914</v>
      </c>
      <c r="E12" s="14">
        <v>90.334515366430239</v>
      </c>
      <c r="F12" s="14">
        <v>85.892434988179659</v>
      </c>
      <c r="G12" s="14">
        <v>88.084112149532729</v>
      </c>
      <c r="H12" s="14">
        <v>83.481467289719646</v>
      </c>
      <c r="I12" s="10">
        <f t="shared" si="0"/>
        <v>90.226199314889215</v>
      </c>
      <c r="J12" s="12">
        <f t="shared" si="1"/>
        <v>10</v>
      </c>
      <c r="K12" s="11">
        <f t="shared" si="2"/>
        <v>85.573212772836143</v>
      </c>
      <c r="L12" s="12">
        <f t="shared" si="3"/>
        <v>14</v>
      </c>
      <c r="M12" s="12">
        <f t="shared" si="4"/>
        <v>24</v>
      </c>
      <c r="N12" s="12">
        <f t="shared" si="5"/>
        <v>11</v>
      </c>
    </row>
    <row r="13" spans="1:14" x14ac:dyDescent="0.2">
      <c r="A13" s="9" t="s">
        <v>16</v>
      </c>
      <c r="B13" s="1">
        <v>21219108309</v>
      </c>
      <c r="C13" s="14">
        <v>88.832487309644677</v>
      </c>
      <c r="D13" s="14">
        <v>87.166116751269044</v>
      </c>
      <c r="E13" s="14">
        <v>87.024822695035468</v>
      </c>
      <c r="F13" s="14">
        <v>85.566134751773049</v>
      </c>
      <c r="G13" s="14">
        <v>88.317757009345797</v>
      </c>
      <c r="H13" s="14">
        <v>84.808654205607482</v>
      </c>
      <c r="I13" s="10">
        <f t="shared" si="0"/>
        <v>88.044057607444799</v>
      </c>
      <c r="J13" s="12">
        <f t="shared" si="1"/>
        <v>14</v>
      </c>
      <c r="K13" s="11">
        <f t="shared" si="2"/>
        <v>85.846968569549858</v>
      </c>
      <c r="L13" s="12">
        <f t="shared" si="3"/>
        <v>12</v>
      </c>
      <c r="M13" s="12">
        <f t="shared" si="4"/>
        <v>26</v>
      </c>
      <c r="N13" s="12">
        <f t="shared" si="5"/>
        <v>12</v>
      </c>
    </row>
    <row r="14" spans="1:14" x14ac:dyDescent="0.2">
      <c r="A14" s="9" t="s">
        <v>16</v>
      </c>
      <c r="B14" s="1">
        <v>21219108333</v>
      </c>
      <c r="C14" s="14">
        <v>89.340101522842659</v>
      </c>
      <c r="D14" s="14">
        <v>87.705065989847739</v>
      </c>
      <c r="E14" s="14">
        <v>90.12529550827422</v>
      </c>
      <c r="F14" s="14">
        <v>85.736442080378239</v>
      </c>
      <c r="G14" s="14">
        <v>85.981308411214968</v>
      </c>
      <c r="H14" s="14">
        <v>81.942785046728986</v>
      </c>
      <c r="I14" s="10">
        <f t="shared" si="0"/>
        <v>88.388935338787618</v>
      </c>
      <c r="J14" s="12">
        <f t="shared" si="1"/>
        <v>13</v>
      </c>
      <c r="K14" s="11">
        <f t="shared" si="2"/>
        <v>85.128097705651655</v>
      </c>
      <c r="L14" s="12">
        <f t="shared" si="3"/>
        <v>16</v>
      </c>
      <c r="M14" s="12">
        <f t="shared" si="4"/>
        <v>29</v>
      </c>
      <c r="N14" s="12">
        <f t="shared" si="5"/>
        <v>13</v>
      </c>
    </row>
    <row r="15" spans="1:14" x14ac:dyDescent="0.2">
      <c r="A15" s="9" t="s">
        <v>16</v>
      </c>
      <c r="B15" s="1">
        <v>21219108344</v>
      </c>
      <c r="C15" s="14">
        <v>91.609435652433575</v>
      </c>
      <c r="D15" s="14">
        <v>86.091133174081818</v>
      </c>
      <c r="E15" s="14">
        <v>87.734042553191486</v>
      </c>
      <c r="F15" s="14">
        <v>83.647127659574465</v>
      </c>
      <c r="G15" s="14">
        <v>87.960417811984613</v>
      </c>
      <c r="H15" s="14">
        <v>82.798250687190773</v>
      </c>
      <c r="I15" s="10">
        <f t="shared" si="0"/>
        <v>88.999937065857424</v>
      </c>
      <c r="J15" s="12">
        <f t="shared" si="1"/>
        <v>12</v>
      </c>
      <c r="K15" s="11">
        <f t="shared" si="2"/>
        <v>84.17883717361569</v>
      </c>
      <c r="L15" s="34">
        <f t="shared" si="3"/>
        <v>18</v>
      </c>
      <c r="M15" s="12">
        <f t="shared" si="4"/>
        <v>30</v>
      </c>
      <c r="N15" s="12">
        <f t="shared" si="5"/>
        <v>14</v>
      </c>
    </row>
    <row r="16" spans="1:14" s="24" customFormat="1" x14ac:dyDescent="0.2">
      <c r="A16" s="21" t="s">
        <v>16</v>
      </c>
      <c r="B16" s="35">
        <v>21219108316</v>
      </c>
      <c r="C16" s="36">
        <v>98.73096446700508</v>
      </c>
      <c r="D16" s="36">
        <v>94.717126903553293</v>
      </c>
      <c r="E16" s="36">
        <v>85.369976359338054</v>
      </c>
      <c r="F16" s="36">
        <v>85.400484633569732</v>
      </c>
      <c r="G16" s="36">
        <v>75.934579439252332</v>
      </c>
      <c r="H16" s="36">
        <v>79.646747663551395</v>
      </c>
      <c r="I16" s="27">
        <f t="shared" si="0"/>
        <v>86.045273837760902</v>
      </c>
      <c r="J16" s="20">
        <f t="shared" si="1"/>
        <v>21</v>
      </c>
      <c r="K16" s="23">
        <f t="shared" si="2"/>
        <v>86.588119733558145</v>
      </c>
      <c r="L16" s="20">
        <f t="shared" si="3"/>
        <v>9</v>
      </c>
      <c r="M16" s="20">
        <f t="shared" si="4"/>
        <v>30</v>
      </c>
      <c r="N16" s="20">
        <f t="shared" si="5"/>
        <v>14</v>
      </c>
    </row>
    <row r="17" spans="1:14" x14ac:dyDescent="0.2">
      <c r="A17" s="9" t="s">
        <v>16</v>
      </c>
      <c r="B17" s="1">
        <v>21219101407</v>
      </c>
      <c r="C17" s="14">
        <v>87.055837563451789</v>
      </c>
      <c r="D17" s="14">
        <v>84.852294416243666</v>
      </c>
      <c r="E17" s="14">
        <v>90.070921985815602</v>
      </c>
      <c r="F17" s="14">
        <v>87.526099290780138</v>
      </c>
      <c r="G17" s="14">
        <v>84.345794392523359</v>
      </c>
      <c r="H17" s="14">
        <v>84.403476635514025</v>
      </c>
      <c r="I17" s="10">
        <f t="shared" si="0"/>
        <v>87.082239003626682</v>
      </c>
      <c r="J17" s="12">
        <f t="shared" si="1"/>
        <v>19</v>
      </c>
      <c r="K17" s="11">
        <f t="shared" si="2"/>
        <v>85.593956780845943</v>
      </c>
      <c r="L17" s="12">
        <f t="shared" si="3"/>
        <v>13</v>
      </c>
      <c r="M17" s="12">
        <f t="shared" si="4"/>
        <v>32</v>
      </c>
      <c r="N17" s="12">
        <f t="shared" si="5"/>
        <v>16</v>
      </c>
    </row>
    <row r="18" spans="1:14" x14ac:dyDescent="0.2">
      <c r="A18" s="9" t="s">
        <v>16</v>
      </c>
      <c r="B18" s="1">
        <v>21219108335</v>
      </c>
      <c r="C18" s="14">
        <v>86.294416243654823</v>
      </c>
      <c r="D18" s="14">
        <v>84.831370558375625</v>
      </c>
      <c r="E18" s="14">
        <v>89.861702127659569</v>
      </c>
      <c r="F18" s="14">
        <v>87.350106382978723</v>
      </c>
      <c r="G18" s="14">
        <v>86.948598130841134</v>
      </c>
      <c r="H18" s="14">
        <v>82.495158878504682</v>
      </c>
      <c r="I18" s="10">
        <f t="shared" si="0"/>
        <v>87.71974388647368</v>
      </c>
      <c r="J18" s="12">
        <f t="shared" si="1"/>
        <v>15</v>
      </c>
      <c r="K18" s="11">
        <f t="shared" si="2"/>
        <v>84.892211939953015</v>
      </c>
      <c r="L18" s="12">
        <f t="shared" si="3"/>
        <v>17</v>
      </c>
      <c r="M18" s="12">
        <f t="shared" si="4"/>
        <v>32</v>
      </c>
      <c r="N18" s="12">
        <f t="shared" si="5"/>
        <v>16</v>
      </c>
    </row>
    <row r="19" spans="1:14" x14ac:dyDescent="0.2">
      <c r="A19" s="9" t="s">
        <v>16</v>
      </c>
      <c r="B19" s="1">
        <v>21219108321</v>
      </c>
      <c r="C19" s="14">
        <v>86.294416243654823</v>
      </c>
      <c r="D19" s="14">
        <v>82.871370558375631</v>
      </c>
      <c r="E19" s="14">
        <v>85.842789598108737</v>
      </c>
      <c r="F19" s="14">
        <v>84.40281323877069</v>
      </c>
      <c r="G19" s="14">
        <v>89.485981308411226</v>
      </c>
      <c r="H19" s="14">
        <v>88.285588785046727</v>
      </c>
      <c r="I19" s="10">
        <f t="shared" si="0"/>
        <v>87.296383635190395</v>
      </c>
      <c r="J19" s="12">
        <f t="shared" si="1"/>
        <v>18</v>
      </c>
      <c r="K19" s="11">
        <f t="shared" si="2"/>
        <v>85.186590860731016</v>
      </c>
      <c r="L19" s="12">
        <f t="shared" si="3"/>
        <v>15</v>
      </c>
      <c r="M19" s="12">
        <f t="shared" si="4"/>
        <v>33</v>
      </c>
      <c r="N19" s="12">
        <f t="shared" si="5"/>
        <v>18</v>
      </c>
    </row>
    <row r="20" spans="1:14" x14ac:dyDescent="0.2">
      <c r="A20" s="9" t="s">
        <v>16</v>
      </c>
      <c r="B20" s="1">
        <v>21219108329</v>
      </c>
      <c r="C20" s="14">
        <v>89.593908629441628</v>
      </c>
      <c r="D20" s="14">
        <v>86.796040609137066</v>
      </c>
      <c r="E20" s="14">
        <v>88.943262411347519</v>
      </c>
      <c r="F20" s="14">
        <v>84.323120567375895</v>
      </c>
      <c r="G20" s="14">
        <v>84.345794392523359</v>
      </c>
      <c r="H20" s="14">
        <v>80.89147663551401</v>
      </c>
      <c r="I20" s="10">
        <f t="shared" si="0"/>
        <v>87.481874193411997</v>
      </c>
      <c r="J20" s="12">
        <f t="shared" si="1"/>
        <v>16</v>
      </c>
      <c r="K20" s="11">
        <f t="shared" si="2"/>
        <v>84.003545937342324</v>
      </c>
      <c r="L20" s="12">
        <f t="shared" si="3"/>
        <v>19</v>
      </c>
      <c r="M20" s="12">
        <f t="shared" si="4"/>
        <v>35</v>
      </c>
      <c r="N20" s="12">
        <f t="shared" si="5"/>
        <v>19</v>
      </c>
    </row>
    <row r="21" spans="1:14" x14ac:dyDescent="0.2">
      <c r="A21" s="9" t="s">
        <v>16</v>
      </c>
      <c r="B21" s="1">
        <v>20219108220</v>
      </c>
      <c r="C21" s="14">
        <v>88.11</v>
      </c>
      <c r="D21" s="14">
        <v>86.12</v>
      </c>
      <c r="E21" s="14">
        <v>89.302509547190382</v>
      </c>
      <c r="F21" s="14">
        <v>84.596631205673731</v>
      </c>
      <c r="G21" s="14">
        <v>85.046728971962622</v>
      </c>
      <c r="H21" s="14">
        <v>80.778037383177576</v>
      </c>
      <c r="I21" s="10">
        <f t="shared" si="0"/>
        <v>87.401321977827735</v>
      </c>
      <c r="J21" s="12">
        <f t="shared" si="1"/>
        <v>17</v>
      </c>
      <c r="K21" s="11">
        <f t="shared" si="2"/>
        <v>83.831556196283771</v>
      </c>
      <c r="L21" s="12">
        <f t="shared" si="3"/>
        <v>20</v>
      </c>
      <c r="M21" s="12">
        <f t="shared" si="4"/>
        <v>37</v>
      </c>
      <c r="N21" s="12">
        <f t="shared" si="5"/>
        <v>20</v>
      </c>
    </row>
    <row r="22" spans="1:14" x14ac:dyDescent="0.2">
      <c r="A22" s="9" t="s">
        <v>16</v>
      </c>
      <c r="B22" s="1">
        <v>21219108327</v>
      </c>
      <c r="C22" s="14">
        <v>90.101522842639596</v>
      </c>
      <c r="D22" s="14">
        <v>86.27098984771574</v>
      </c>
      <c r="E22" s="14">
        <v>84.424349881796672</v>
      </c>
      <c r="F22" s="14">
        <v>80.805827423167841</v>
      </c>
      <c r="G22" s="14">
        <v>86.915887850467314</v>
      </c>
      <c r="H22" s="14">
        <v>82.689532710280389</v>
      </c>
      <c r="I22" s="10">
        <f t="shared" si="0"/>
        <v>87.058763664074192</v>
      </c>
      <c r="J22" s="12">
        <f t="shared" si="1"/>
        <v>20</v>
      </c>
      <c r="K22" s="11">
        <f t="shared" si="2"/>
        <v>83.255449993721314</v>
      </c>
      <c r="L22" s="12">
        <f t="shared" si="3"/>
        <v>21</v>
      </c>
      <c r="M22" s="12">
        <f t="shared" si="4"/>
        <v>41</v>
      </c>
      <c r="N22" s="12">
        <f t="shared" si="5"/>
        <v>21</v>
      </c>
    </row>
    <row r="23" spans="1:14" x14ac:dyDescent="0.2">
      <c r="A23" s="9" t="s">
        <v>16</v>
      </c>
      <c r="B23" s="1">
        <v>21219108312</v>
      </c>
      <c r="C23" s="14">
        <v>83.502538071065985</v>
      </c>
      <c r="D23" s="14">
        <v>80.916649746192888</v>
      </c>
      <c r="E23" s="14">
        <v>81.087470449172571</v>
      </c>
      <c r="F23" s="14">
        <v>79.196855791962165</v>
      </c>
      <c r="G23" s="14">
        <v>90.686915887850475</v>
      </c>
      <c r="H23" s="14">
        <v>85.422149532710279</v>
      </c>
      <c r="I23" s="10">
        <f t="shared" si="0"/>
        <v>85.291874186495917</v>
      </c>
      <c r="J23" s="12">
        <f t="shared" si="1"/>
        <v>22</v>
      </c>
      <c r="K23" s="11">
        <f t="shared" si="2"/>
        <v>81.845218356955101</v>
      </c>
      <c r="L23" s="12">
        <f t="shared" si="3"/>
        <v>24</v>
      </c>
      <c r="M23" s="12">
        <f t="shared" si="4"/>
        <v>46</v>
      </c>
      <c r="N23" s="12">
        <f t="shared" si="5"/>
        <v>22</v>
      </c>
    </row>
    <row r="24" spans="1:14" x14ac:dyDescent="0.2">
      <c r="A24" s="9" t="s">
        <v>16</v>
      </c>
      <c r="B24" s="1">
        <v>21219108315</v>
      </c>
      <c r="C24" s="14">
        <v>92.385786802030466</v>
      </c>
      <c r="D24" s="14">
        <v>90.075761421319811</v>
      </c>
      <c r="E24" s="14">
        <v>81.114657210401887</v>
      </c>
      <c r="F24" s="14">
        <v>79.624527186761213</v>
      </c>
      <c r="G24" s="14">
        <v>77.102803738317746</v>
      </c>
      <c r="H24" s="14">
        <v>76.487682242990644</v>
      </c>
      <c r="I24" s="10">
        <f t="shared" si="0"/>
        <v>83.109888609591337</v>
      </c>
      <c r="J24" s="12">
        <f t="shared" si="1"/>
        <v>24</v>
      </c>
      <c r="K24" s="11">
        <f t="shared" si="2"/>
        <v>82.062656950357223</v>
      </c>
      <c r="L24" s="12">
        <f t="shared" si="3"/>
        <v>23</v>
      </c>
      <c r="M24" s="12">
        <f t="shared" si="4"/>
        <v>47</v>
      </c>
      <c r="N24" s="12">
        <f t="shared" si="5"/>
        <v>23</v>
      </c>
    </row>
    <row r="25" spans="1:14" x14ac:dyDescent="0.2">
      <c r="A25" s="9" t="s">
        <v>16</v>
      </c>
      <c r="B25" s="1">
        <v>21219108311</v>
      </c>
      <c r="C25" s="14">
        <v>91.370558375634531</v>
      </c>
      <c r="D25" s="14">
        <v>86.477862944162453</v>
      </c>
      <c r="E25" s="14">
        <v>82.060283687943269</v>
      </c>
      <c r="F25" s="14">
        <v>81.12418439716312</v>
      </c>
      <c r="G25" s="14">
        <v>77.803738317757023</v>
      </c>
      <c r="H25" s="14">
        <v>77.056242990654212</v>
      </c>
      <c r="I25" s="10">
        <f t="shared" si="0"/>
        <v>83.368004014392781</v>
      </c>
      <c r="J25" s="12">
        <f t="shared" si="1"/>
        <v>23</v>
      </c>
      <c r="K25" s="11">
        <f t="shared" si="2"/>
        <v>81.552763443993271</v>
      </c>
      <c r="L25" s="12">
        <f t="shared" si="3"/>
        <v>25</v>
      </c>
      <c r="M25" s="12">
        <f t="shared" si="4"/>
        <v>48</v>
      </c>
      <c r="N25" s="12">
        <f t="shared" si="5"/>
        <v>24</v>
      </c>
    </row>
    <row r="26" spans="1:14" x14ac:dyDescent="0.2">
      <c r="A26" s="9" t="s">
        <v>16</v>
      </c>
      <c r="B26" s="1">
        <v>21219108334</v>
      </c>
      <c r="C26" s="14">
        <v>89.539165920175193</v>
      </c>
      <c r="D26" s="14">
        <v>86.865457848113891</v>
      </c>
      <c r="E26" s="14">
        <v>78.514184397163106</v>
      </c>
      <c r="F26" s="14">
        <v>82.074219858156013</v>
      </c>
      <c r="G26" s="14">
        <v>75.132856881070182</v>
      </c>
      <c r="H26" s="14">
        <v>79.808714128642109</v>
      </c>
      <c r="I26" s="10">
        <f t="shared" si="0"/>
        <v>80.661893815049908</v>
      </c>
      <c r="J26" s="12">
        <f t="shared" si="1"/>
        <v>27</v>
      </c>
      <c r="K26" s="11">
        <f t="shared" si="2"/>
        <v>82.916130611637342</v>
      </c>
      <c r="L26" s="12">
        <f t="shared" si="3"/>
        <v>22</v>
      </c>
      <c r="M26" s="12">
        <f t="shared" si="4"/>
        <v>49</v>
      </c>
      <c r="N26" s="12">
        <f t="shared" si="5"/>
        <v>25</v>
      </c>
    </row>
    <row r="27" spans="1:14" x14ac:dyDescent="0.2">
      <c r="A27" s="9" t="s">
        <v>16</v>
      </c>
      <c r="B27" s="1">
        <v>21219108305</v>
      </c>
      <c r="C27" s="14">
        <v>88.245247337513703</v>
      </c>
      <c r="D27" s="14">
        <v>84.414410769383892</v>
      </c>
      <c r="E27" s="14">
        <v>78.441352973267868</v>
      </c>
      <c r="F27" s="14">
        <v>77.81687943262412</v>
      </c>
      <c r="G27" s="14">
        <v>80.37383177570095</v>
      </c>
      <c r="H27" s="14">
        <v>78.250299065420563</v>
      </c>
      <c r="I27" s="10">
        <f t="shared" si="0"/>
        <v>82.134826929888263</v>
      </c>
      <c r="J27" s="12">
        <f t="shared" si="1"/>
        <v>25</v>
      </c>
      <c r="K27" s="11">
        <f t="shared" si="2"/>
        <v>80.16052975580952</v>
      </c>
      <c r="L27" s="12">
        <f t="shared" si="3"/>
        <v>26</v>
      </c>
      <c r="M27" s="12">
        <f t="shared" si="4"/>
        <v>51</v>
      </c>
      <c r="N27" s="12">
        <f t="shared" si="5"/>
        <v>26</v>
      </c>
    </row>
    <row r="28" spans="1:14" x14ac:dyDescent="0.2">
      <c r="A28" s="9" t="s">
        <v>16</v>
      </c>
      <c r="B28" s="1">
        <v>21219108345</v>
      </c>
      <c r="C28" s="14">
        <v>83.248730964467001</v>
      </c>
      <c r="D28" s="14">
        <v>80.62767512690354</v>
      </c>
      <c r="E28" s="14">
        <v>78.514184397163106</v>
      </c>
      <c r="F28" s="14">
        <v>77.534219858156021</v>
      </c>
      <c r="G28" s="14">
        <v>83.411214953271028</v>
      </c>
      <c r="H28" s="14">
        <v>80.081728971962619</v>
      </c>
      <c r="I28" s="10">
        <f t="shared" si="0"/>
        <v>81.729223549100482</v>
      </c>
      <c r="J28" s="12">
        <f t="shared" si="1"/>
        <v>26</v>
      </c>
      <c r="K28" s="11">
        <f t="shared" si="2"/>
        <v>79.414541319007398</v>
      </c>
      <c r="L28" s="12">
        <f t="shared" si="3"/>
        <v>29</v>
      </c>
      <c r="M28" s="12">
        <f t="shared" si="4"/>
        <v>55</v>
      </c>
      <c r="N28" s="12">
        <f t="shared" si="5"/>
        <v>27</v>
      </c>
    </row>
    <row r="29" spans="1:14" x14ac:dyDescent="0.2">
      <c r="A29" s="9" t="s">
        <v>16</v>
      </c>
      <c r="B29" s="1">
        <v>21219108322</v>
      </c>
      <c r="C29" s="14">
        <v>86.040609137055839</v>
      </c>
      <c r="D29" s="14">
        <v>84.286395939086304</v>
      </c>
      <c r="E29" s="14">
        <v>75.440898345153656</v>
      </c>
      <c r="F29" s="14">
        <v>78.946583924349866</v>
      </c>
      <c r="G29" s="14">
        <v>78.070093457943941</v>
      </c>
      <c r="H29" s="14">
        <v>77.152056074766364</v>
      </c>
      <c r="I29" s="10">
        <f t="shared" si="0"/>
        <v>79.629130433409145</v>
      </c>
      <c r="J29" s="12">
        <f t="shared" si="1"/>
        <v>29</v>
      </c>
      <c r="K29" s="11">
        <f t="shared" si="2"/>
        <v>80.128345312734183</v>
      </c>
      <c r="L29" s="12">
        <f t="shared" si="3"/>
        <v>27</v>
      </c>
      <c r="M29" s="12">
        <f t="shared" si="4"/>
        <v>56</v>
      </c>
      <c r="N29" s="12">
        <f t="shared" si="5"/>
        <v>28</v>
      </c>
    </row>
    <row r="30" spans="1:14" x14ac:dyDescent="0.2">
      <c r="A30" s="9" t="s">
        <v>16</v>
      </c>
      <c r="B30" s="1">
        <v>21219108302</v>
      </c>
      <c r="C30" s="14">
        <v>87.563451776649757</v>
      </c>
      <c r="D30" s="14">
        <v>83.751243654822332</v>
      </c>
      <c r="E30" s="14">
        <v>78.277777777777786</v>
      </c>
      <c r="F30" s="14">
        <v>80.565555555555548</v>
      </c>
      <c r="G30" s="14">
        <v>73.598130841121502</v>
      </c>
      <c r="H30" s="14">
        <v>74.444878504672914</v>
      </c>
      <c r="I30" s="10">
        <f t="shared" si="0"/>
        <v>79.425194550307225</v>
      </c>
      <c r="J30" s="12">
        <f t="shared" si="1"/>
        <v>30</v>
      </c>
      <c r="K30" s="11">
        <f t="shared" si="2"/>
        <v>79.587225905016936</v>
      </c>
      <c r="L30" s="12">
        <f t="shared" si="3"/>
        <v>28</v>
      </c>
      <c r="M30" s="12">
        <f t="shared" si="4"/>
        <v>58</v>
      </c>
      <c r="N30" s="12">
        <f t="shared" si="5"/>
        <v>29</v>
      </c>
    </row>
    <row r="31" spans="1:14" x14ac:dyDescent="0.2">
      <c r="A31" s="9" t="s">
        <v>16</v>
      </c>
      <c r="B31" s="1">
        <v>21219108339</v>
      </c>
      <c r="C31" s="14">
        <v>80.964467005076145</v>
      </c>
      <c r="D31" s="14">
        <v>79.326903553299502</v>
      </c>
      <c r="E31" s="14">
        <v>74.231678486997637</v>
      </c>
      <c r="F31" s="14">
        <v>74.275591016548475</v>
      </c>
      <c r="G31" s="14">
        <v>84.378504672897208</v>
      </c>
      <c r="H31" s="14">
        <v>80.39510280373834</v>
      </c>
      <c r="I31" s="10">
        <f t="shared" si="0"/>
        <v>79.953051101318692</v>
      </c>
      <c r="J31" s="12">
        <f t="shared" si="1"/>
        <v>28</v>
      </c>
      <c r="K31" s="11">
        <f t="shared" si="2"/>
        <v>77.999199124528772</v>
      </c>
      <c r="L31" s="12">
        <f t="shared" si="3"/>
        <v>31</v>
      </c>
      <c r="M31" s="12">
        <f t="shared" si="4"/>
        <v>59</v>
      </c>
      <c r="N31" s="12">
        <f t="shared" si="5"/>
        <v>30</v>
      </c>
    </row>
    <row r="32" spans="1:14" x14ac:dyDescent="0.2">
      <c r="A32" s="9" t="s">
        <v>16</v>
      </c>
      <c r="B32" s="1">
        <v>21219108313</v>
      </c>
      <c r="C32" s="14">
        <v>86.040609137055839</v>
      </c>
      <c r="D32" s="14">
        <v>82.788395939086286</v>
      </c>
      <c r="E32" s="14">
        <v>71.185579196217503</v>
      </c>
      <c r="F32" s="14">
        <v>73.130626477541369</v>
      </c>
      <c r="G32" s="14">
        <v>80.140186915887853</v>
      </c>
      <c r="H32" s="14">
        <v>78.356112149532706</v>
      </c>
      <c r="I32" s="10">
        <f t="shared" si="0"/>
        <v>78.958224465799063</v>
      </c>
      <c r="J32" s="12">
        <f t="shared" si="1"/>
        <v>31</v>
      </c>
      <c r="K32" s="11">
        <f t="shared" si="2"/>
        <v>78.091711522053458</v>
      </c>
      <c r="L32" s="12">
        <f t="shared" si="3"/>
        <v>30</v>
      </c>
      <c r="M32" s="12">
        <f t="shared" si="4"/>
        <v>61</v>
      </c>
      <c r="N32" s="12">
        <f t="shared" si="5"/>
        <v>31</v>
      </c>
    </row>
    <row r="33" spans="1:14" x14ac:dyDescent="0.2">
      <c r="A33" s="9" t="s">
        <v>16</v>
      </c>
      <c r="B33" s="1">
        <v>21219108332</v>
      </c>
      <c r="C33" s="14">
        <v>79.949238578680209</v>
      </c>
      <c r="D33" s="14">
        <v>79.912005076142137</v>
      </c>
      <c r="E33" s="14">
        <v>80.66903073286052</v>
      </c>
      <c r="F33" s="14">
        <v>78.504869976359331</v>
      </c>
      <c r="G33" s="14">
        <v>72.897196261682254</v>
      </c>
      <c r="H33" s="14">
        <v>74.127317757009351</v>
      </c>
      <c r="I33" s="10">
        <f t="shared" si="0"/>
        <v>77.642598460046614</v>
      </c>
      <c r="J33" s="12">
        <f t="shared" si="1"/>
        <v>32</v>
      </c>
      <c r="K33" s="11">
        <f t="shared" si="2"/>
        <v>77.514730936503611</v>
      </c>
      <c r="L33" s="12">
        <f t="shared" si="3"/>
        <v>32</v>
      </c>
      <c r="M33" s="12">
        <f t="shared" si="4"/>
        <v>64</v>
      </c>
      <c r="N33" s="12">
        <f t="shared" si="5"/>
        <v>32</v>
      </c>
    </row>
    <row r="34" spans="1:14" x14ac:dyDescent="0.2">
      <c r="A34" s="9" t="s">
        <v>16</v>
      </c>
      <c r="B34" s="1">
        <v>21219132509</v>
      </c>
      <c r="C34" s="14">
        <v>86.548223350253821</v>
      </c>
      <c r="D34" s="14">
        <v>83.076345177664976</v>
      </c>
      <c r="E34" s="14">
        <v>82.296690307328603</v>
      </c>
      <c r="F34" s="14">
        <v>79.862848699763575</v>
      </c>
      <c r="G34" s="14">
        <v>63.317757009345797</v>
      </c>
      <c r="H34" s="14">
        <v>67.722654205607469</v>
      </c>
      <c r="I34" s="10">
        <f t="shared" si="0"/>
        <v>76.742266157284192</v>
      </c>
      <c r="J34" s="12">
        <f t="shared" si="1"/>
        <v>33</v>
      </c>
      <c r="K34" s="11">
        <f t="shared" si="2"/>
        <v>76.887282694345345</v>
      </c>
      <c r="L34" s="12">
        <f t="shared" si="3"/>
        <v>33</v>
      </c>
      <c r="M34" s="12">
        <f t="shared" si="4"/>
        <v>66</v>
      </c>
      <c r="N34" s="12">
        <f t="shared" si="5"/>
        <v>33</v>
      </c>
    </row>
    <row r="35" spans="1:14" x14ac:dyDescent="0.2">
      <c r="A35" s="9" t="s">
        <v>16</v>
      </c>
      <c r="B35" s="1">
        <v>21219108320</v>
      </c>
      <c r="C35" s="14">
        <v>75.126903553299499</v>
      </c>
      <c r="D35" s="14">
        <v>75.752487309644678</v>
      </c>
      <c r="E35" s="14">
        <v>69.321513002364071</v>
      </c>
      <c r="F35" s="14">
        <v>71.978983451536649</v>
      </c>
      <c r="G35" s="14">
        <v>73.130841121495337</v>
      </c>
      <c r="H35" s="14">
        <v>73.826504672897201</v>
      </c>
      <c r="I35" s="10">
        <f t="shared" si="0"/>
        <v>72.470973047058393</v>
      </c>
      <c r="J35" s="12">
        <f t="shared" si="1"/>
        <v>34</v>
      </c>
      <c r="K35" s="11">
        <f t="shared" si="2"/>
        <v>73.852658478026171</v>
      </c>
      <c r="L35" s="12">
        <f t="shared" si="3"/>
        <v>34</v>
      </c>
      <c r="M35" s="12">
        <f t="shared" si="4"/>
        <v>68</v>
      </c>
      <c r="N35" s="12">
        <f t="shared" si="5"/>
        <v>34</v>
      </c>
    </row>
    <row r="36" spans="1:14" x14ac:dyDescent="0.2">
      <c r="A36" s="9" t="s">
        <v>16</v>
      </c>
      <c r="B36" s="1">
        <v>21219108337</v>
      </c>
      <c r="C36" s="14">
        <v>70.389170896785132</v>
      </c>
      <c r="D36" s="14">
        <v>72.472961082910331</v>
      </c>
      <c r="E36" s="14">
        <v>57.919621749408989</v>
      </c>
      <c r="F36" s="14">
        <v>62.932754137115843</v>
      </c>
      <c r="G36" s="14">
        <v>63.263423126259852</v>
      </c>
      <c r="H36" s="14">
        <v>66.3580538757559</v>
      </c>
      <c r="I36" s="10">
        <f t="shared" si="0"/>
        <v>63.659467819414516</v>
      </c>
      <c r="J36" s="12">
        <f t="shared" si="1"/>
        <v>35</v>
      </c>
      <c r="K36" s="11">
        <f t="shared" si="2"/>
        <v>67.254589698594017</v>
      </c>
      <c r="L36" s="12">
        <f t="shared" si="3"/>
        <v>36</v>
      </c>
      <c r="M36" s="12">
        <f t="shared" si="4"/>
        <v>71</v>
      </c>
      <c r="N36" s="12">
        <f t="shared" si="5"/>
        <v>35</v>
      </c>
    </row>
    <row r="37" spans="1:14" x14ac:dyDescent="0.2">
      <c r="A37" s="9" t="s">
        <v>16</v>
      </c>
      <c r="B37" s="1">
        <v>21219108342</v>
      </c>
      <c r="C37" s="14">
        <v>76.341196377027984</v>
      </c>
      <c r="D37" s="14">
        <v>76.581777645068186</v>
      </c>
      <c r="E37" s="14">
        <v>60.2836879432624</v>
      </c>
      <c r="F37" s="14">
        <v>65.919397163120564</v>
      </c>
      <c r="G37" s="14">
        <v>54.975261132490381</v>
      </c>
      <c r="H37" s="14">
        <v>63.101156679494224</v>
      </c>
      <c r="I37" s="10">
        <f t="shared" si="0"/>
        <v>63.273216949689761</v>
      </c>
      <c r="J37" s="12">
        <f t="shared" si="1"/>
        <v>36</v>
      </c>
      <c r="K37" s="11">
        <f t="shared" si="2"/>
        <v>68.534110495894325</v>
      </c>
      <c r="L37" s="12">
        <f t="shared" si="3"/>
        <v>35</v>
      </c>
      <c r="M37" s="12">
        <f t="shared" si="4"/>
        <v>71</v>
      </c>
      <c r="N37" s="12">
        <f t="shared" si="5"/>
        <v>35</v>
      </c>
    </row>
  </sheetData>
  <autoFilter ref="A1:N1" xr:uid="{FA313900-DE9E-47E0-94B9-3B74D26E2B57}">
    <sortState xmlns:xlrd2="http://schemas.microsoft.com/office/spreadsheetml/2017/richdata2" ref="A2:N37">
      <sortCondition ref="N1"/>
    </sortState>
  </autoFilter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2B9CD-C658-47A2-B1EE-D8A37F16738B}">
  <dimension ref="A1:H43"/>
  <sheetViews>
    <sheetView workbookViewId="0">
      <selection activeCell="I1" sqref="I1:L1048576"/>
    </sheetView>
  </sheetViews>
  <sheetFormatPr defaultRowHeight="14.25" x14ac:dyDescent="0.2"/>
  <cols>
    <col min="1" max="1" width="15.375" customWidth="1"/>
    <col min="2" max="2" width="11.75" customWidth="1"/>
  </cols>
  <sheetData>
    <row r="1" spans="1:8" s="7" customFormat="1" ht="28.5" x14ac:dyDescent="0.2">
      <c r="A1" s="8" t="s">
        <v>0</v>
      </c>
      <c r="B1" s="8" t="s">
        <v>1</v>
      </c>
      <c r="C1" s="8" t="s">
        <v>6</v>
      </c>
      <c r="D1" s="8" t="s">
        <v>17</v>
      </c>
      <c r="E1" s="8" t="s">
        <v>8</v>
      </c>
      <c r="F1" s="8" t="s">
        <v>18</v>
      </c>
      <c r="G1" s="8" t="s">
        <v>10</v>
      </c>
      <c r="H1" s="8" t="s">
        <v>11</v>
      </c>
    </row>
    <row r="2" spans="1:8" x14ac:dyDescent="0.2">
      <c r="A2" s="9" t="s">
        <v>20</v>
      </c>
      <c r="B2" s="1">
        <v>23219128117</v>
      </c>
      <c r="C2" s="11">
        <v>100.5</v>
      </c>
      <c r="D2" s="12">
        <v>1</v>
      </c>
      <c r="E2" s="11">
        <v>90.774000000000001</v>
      </c>
      <c r="F2" s="12">
        <v>1</v>
      </c>
      <c r="G2" s="12">
        <f t="shared" ref="G2:G43" si="0">D2+F2</f>
        <v>2</v>
      </c>
      <c r="H2" s="12">
        <f t="shared" ref="H2:H43" si="1">RANK(G2,$G$2:$G$43,-1)</f>
        <v>1</v>
      </c>
    </row>
    <row r="3" spans="1:8" x14ac:dyDescent="0.2">
      <c r="A3" s="9" t="s">
        <v>20</v>
      </c>
      <c r="B3" s="1">
        <v>23219128109</v>
      </c>
      <c r="C3" s="11">
        <v>97.783950617283949</v>
      </c>
      <c r="D3" s="12">
        <v>4</v>
      </c>
      <c r="E3" s="11">
        <v>90.586370370370375</v>
      </c>
      <c r="F3" s="12">
        <v>2</v>
      </c>
      <c r="G3" s="12">
        <f t="shared" si="0"/>
        <v>6</v>
      </c>
      <c r="H3" s="12">
        <f t="shared" si="1"/>
        <v>2</v>
      </c>
    </row>
    <row r="4" spans="1:8" x14ac:dyDescent="0.2">
      <c r="A4" s="9" t="s">
        <v>20</v>
      </c>
      <c r="B4" s="1">
        <v>23219128132</v>
      </c>
      <c r="C4" s="11">
        <v>98.03086419753086</v>
      </c>
      <c r="D4" s="12">
        <v>2</v>
      </c>
      <c r="E4" s="11">
        <v>89.925518518518516</v>
      </c>
      <c r="F4" s="12">
        <v>4</v>
      </c>
      <c r="G4" s="12">
        <f t="shared" si="0"/>
        <v>6</v>
      </c>
      <c r="H4" s="12">
        <f t="shared" si="1"/>
        <v>2</v>
      </c>
    </row>
    <row r="5" spans="1:8" s="19" customFormat="1" x14ac:dyDescent="0.2">
      <c r="A5" s="15" t="s">
        <v>20</v>
      </c>
      <c r="B5" s="37">
        <v>23219128129</v>
      </c>
      <c r="C5" s="17">
        <v>97.783950617283949</v>
      </c>
      <c r="D5" s="18">
        <v>4</v>
      </c>
      <c r="E5" s="17">
        <v>90.352370370370352</v>
      </c>
      <c r="F5" s="18">
        <v>3</v>
      </c>
      <c r="G5" s="18">
        <f t="shared" si="0"/>
        <v>7</v>
      </c>
      <c r="H5" s="18">
        <f t="shared" si="1"/>
        <v>4</v>
      </c>
    </row>
    <row r="6" spans="1:8" x14ac:dyDescent="0.2">
      <c r="A6" s="9" t="s">
        <v>19</v>
      </c>
      <c r="B6" s="1">
        <v>23219128118</v>
      </c>
      <c r="C6" s="11">
        <v>98.03086419753086</v>
      </c>
      <c r="D6" s="12">
        <v>2</v>
      </c>
      <c r="E6" s="11">
        <v>89.193518518518516</v>
      </c>
      <c r="F6" s="12">
        <v>7</v>
      </c>
      <c r="G6" s="12">
        <f t="shared" si="0"/>
        <v>9</v>
      </c>
      <c r="H6" s="12">
        <f t="shared" si="1"/>
        <v>5</v>
      </c>
    </row>
    <row r="7" spans="1:8" x14ac:dyDescent="0.2">
      <c r="A7" s="9" t="s">
        <v>20</v>
      </c>
      <c r="B7" s="1">
        <v>23219128103</v>
      </c>
      <c r="C7" s="11">
        <v>97.537037037037038</v>
      </c>
      <c r="D7" s="12">
        <v>6</v>
      </c>
      <c r="E7" s="11">
        <v>89.340222222222209</v>
      </c>
      <c r="F7" s="12">
        <v>5</v>
      </c>
      <c r="G7" s="12">
        <f t="shared" si="0"/>
        <v>11</v>
      </c>
      <c r="H7" s="12">
        <f t="shared" si="1"/>
        <v>6</v>
      </c>
    </row>
    <row r="8" spans="1:8" x14ac:dyDescent="0.2">
      <c r="A8" s="9" t="s">
        <v>19</v>
      </c>
      <c r="B8" s="1">
        <v>23219128125</v>
      </c>
      <c r="C8" s="11">
        <v>96.549382716049379</v>
      </c>
      <c r="D8" s="12">
        <v>8</v>
      </c>
      <c r="E8" s="11">
        <v>89.311629629629621</v>
      </c>
      <c r="F8" s="12">
        <v>6</v>
      </c>
      <c r="G8" s="12">
        <f t="shared" si="0"/>
        <v>14</v>
      </c>
      <c r="H8" s="12">
        <f t="shared" si="1"/>
        <v>7</v>
      </c>
    </row>
    <row r="9" spans="1:8" x14ac:dyDescent="0.2">
      <c r="A9" s="9" t="s">
        <v>19</v>
      </c>
      <c r="B9" s="1">
        <v>23219128134</v>
      </c>
      <c r="C9" s="11">
        <v>96.549382716049379</v>
      </c>
      <c r="D9" s="12">
        <v>8</v>
      </c>
      <c r="E9" s="11">
        <v>88.449629629629626</v>
      </c>
      <c r="F9" s="12">
        <v>9</v>
      </c>
      <c r="G9" s="12">
        <f t="shared" si="0"/>
        <v>17</v>
      </c>
      <c r="H9" s="12">
        <f t="shared" si="1"/>
        <v>8</v>
      </c>
    </row>
    <row r="10" spans="1:8" x14ac:dyDescent="0.2">
      <c r="A10" s="9" t="s">
        <v>19</v>
      </c>
      <c r="B10" s="1">
        <v>23219128108</v>
      </c>
      <c r="C10" s="11">
        <v>97.296296296296276</v>
      </c>
      <c r="D10" s="12">
        <v>7</v>
      </c>
      <c r="E10" s="11">
        <v>88.236777777777775</v>
      </c>
      <c r="F10" s="12">
        <v>10</v>
      </c>
      <c r="G10" s="12">
        <f t="shared" si="0"/>
        <v>17</v>
      </c>
      <c r="H10" s="12">
        <f t="shared" si="1"/>
        <v>8</v>
      </c>
    </row>
    <row r="11" spans="1:8" x14ac:dyDescent="0.2">
      <c r="A11" s="9" t="s">
        <v>19</v>
      </c>
      <c r="B11" s="1">
        <v>23219128114</v>
      </c>
      <c r="C11" s="11">
        <v>96.549382716049379</v>
      </c>
      <c r="D11" s="12">
        <v>8</v>
      </c>
      <c r="E11" s="11">
        <v>88.121629629629624</v>
      </c>
      <c r="F11" s="12">
        <v>11</v>
      </c>
      <c r="G11" s="12">
        <f t="shared" si="0"/>
        <v>19</v>
      </c>
      <c r="H11" s="12">
        <f t="shared" si="1"/>
        <v>10</v>
      </c>
    </row>
    <row r="12" spans="1:8" x14ac:dyDescent="0.2">
      <c r="A12" s="9" t="s">
        <v>19</v>
      </c>
      <c r="B12" s="1">
        <v>23219128106</v>
      </c>
      <c r="C12" s="11">
        <v>96.302469135802454</v>
      </c>
      <c r="D12" s="12">
        <v>12</v>
      </c>
      <c r="E12" s="11">
        <v>88.45148148148148</v>
      </c>
      <c r="F12" s="12">
        <v>8</v>
      </c>
      <c r="G12" s="12">
        <f t="shared" si="0"/>
        <v>20</v>
      </c>
      <c r="H12" s="12">
        <f t="shared" si="1"/>
        <v>11</v>
      </c>
    </row>
    <row r="13" spans="1:8" x14ac:dyDescent="0.2">
      <c r="A13" s="9" t="s">
        <v>19</v>
      </c>
      <c r="B13" s="1">
        <v>23219128139</v>
      </c>
      <c r="C13" s="11">
        <v>96.549382716049379</v>
      </c>
      <c r="D13" s="12">
        <v>8</v>
      </c>
      <c r="E13" s="11">
        <v>87.956629629629631</v>
      </c>
      <c r="F13" s="12">
        <v>13</v>
      </c>
      <c r="G13" s="12">
        <f t="shared" si="0"/>
        <v>21</v>
      </c>
      <c r="H13" s="12">
        <f t="shared" si="1"/>
        <v>12</v>
      </c>
    </row>
    <row r="14" spans="1:8" x14ac:dyDescent="0.2">
      <c r="A14" s="9" t="s">
        <v>19</v>
      </c>
      <c r="B14" s="1">
        <v>23219128131</v>
      </c>
      <c r="C14" s="11">
        <v>94.327160493827151</v>
      </c>
      <c r="D14" s="12">
        <v>15</v>
      </c>
      <c r="E14" s="11">
        <v>88.074296296296282</v>
      </c>
      <c r="F14" s="12">
        <v>12</v>
      </c>
      <c r="G14" s="12">
        <f t="shared" si="0"/>
        <v>27</v>
      </c>
      <c r="H14" s="12">
        <f t="shared" si="1"/>
        <v>13</v>
      </c>
    </row>
    <row r="15" spans="1:8" x14ac:dyDescent="0.2">
      <c r="A15" s="9" t="s">
        <v>19</v>
      </c>
      <c r="B15" s="1">
        <v>23219128116</v>
      </c>
      <c r="C15" s="11">
        <v>95.808641975308632</v>
      </c>
      <c r="D15" s="12">
        <v>13</v>
      </c>
      <c r="E15" s="11">
        <v>87.539185185185175</v>
      </c>
      <c r="F15" s="12">
        <v>14</v>
      </c>
      <c r="G15" s="12">
        <f t="shared" si="0"/>
        <v>27</v>
      </c>
      <c r="H15" s="12">
        <f t="shared" si="1"/>
        <v>13</v>
      </c>
    </row>
    <row r="16" spans="1:8" x14ac:dyDescent="0.2">
      <c r="A16" s="9" t="s">
        <v>19</v>
      </c>
      <c r="B16" s="1">
        <v>23219128101</v>
      </c>
      <c r="C16" s="11">
        <v>95.061728395061735</v>
      </c>
      <c r="D16" s="12">
        <v>14</v>
      </c>
      <c r="E16" s="11">
        <v>87.273037037037042</v>
      </c>
      <c r="F16" s="12">
        <v>15</v>
      </c>
      <c r="G16" s="12">
        <f t="shared" si="0"/>
        <v>29</v>
      </c>
      <c r="H16" s="12">
        <f t="shared" si="1"/>
        <v>15</v>
      </c>
    </row>
    <row r="17" spans="1:8" s="24" customFormat="1" x14ac:dyDescent="0.2">
      <c r="A17" s="21" t="s">
        <v>19</v>
      </c>
      <c r="B17" s="35">
        <v>23219128112</v>
      </c>
      <c r="C17" s="23">
        <v>94.086419753086417</v>
      </c>
      <c r="D17" s="20">
        <v>16</v>
      </c>
      <c r="E17" s="23">
        <v>86.233851851851853</v>
      </c>
      <c r="F17" s="20">
        <v>16</v>
      </c>
      <c r="G17" s="20">
        <f t="shared" si="0"/>
        <v>32</v>
      </c>
      <c r="H17" s="20">
        <f t="shared" si="1"/>
        <v>16</v>
      </c>
    </row>
    <row r="18" spans="1:8" x14ac:dyDescent="0.2">
      <c r="A18" s="9" t="s">
        <v>19</v>
      </c>
      <c r="B18" s="1">
        <v>23219128142</v>
      </c>
      <c r="C18" s="11">
        <v>92.351851851851862</v>
      </c>
      <c r="D18" s="12">
        <v>17</v>
      </c>
      <c r="E18" s="11">
        <v>85.938111111111127</v>
      </c>
      <c r="F18" s="12">
        <v>17</v>
      </c>
      <c r="G18" s="12">
        <f t="shared" si="0"/>
        <v>34</v>
      </c>
      <c r="H18" s="12">
        <f t="shared" si="1"/>
        <v>17</v>
      </c>
    </row>
    <row r="19" spans="1:8" x14ac:dyDescent="0.2">
      <c r="A19" s="9" t="s">
        <v>19</v>
      </c>
      <c r="B19" s="1">
        <v>23219128121</v>
      </c>
      <c r="C19" s="11">
        <v>92.351851851851862</v>
      </c>
      <c r="D19" s="12">
        <v>17</v>
      </c>
      <c r="E19" s="11">
        <v>85.62711111111112</v>
      </c>
      <c r="F19" s="12">
        <v>19</v>
      </c>
      <c r="G19" s="12">
        <f t="shared" si="0"/>
        <v>36</v>
      </c>
      <c r="H19" s="12">
        <f t="shared" si="1"/>
        <v>18</v>
      </c>
    </row>
    <row r="20" spans="1:8" x14ac:dyDescent="0.2">
      <c r="A20" s="9" t="s">
        <v>19</v>
      </c>
      <c r="B20" s="1">
        <v>23219128123</v>
      </c>
      <c r="C20" s="11">
        <v>91.364197530864203</v>
      </c>
      <c r="D20" s="12">
        <v>20</v>
      </c>
      <c r="E20" s="11">
        <v>85.759518518518519</v>
      </c>
      <c r="F20" s="12">
        <v>18</v>
      </c>
      <c r="G20" s="12">
        <f t="shared" si="0"/>
        <v>38</v>
      </c>
      <c r="H20" s="12">
        <f t="shared" si="1"/>
        <v>19</v>
      </c>
    </row>
    <row r="21" spans="1:8" x14ac:dyDescent="0.2">
      <c r="A21" s="9" t="s">
        <v>19</v>
      </c>
      <c r="B21" s="1">
        <v>23219128107</v>
      </c>
      <c r="C21" s="11">
        <v>91.364197530864203</v>
      </c>
      <c r="D21" s="12">
        <v>20</v>
      </c>
      <c r="E21" s="11">
        <v>85.014518518518528</v>
      </c>
      <c r="F21" s="12">
        <v>20</v>
      </c>
      <c r="G21" s="12">
        <f t="shared" si="0"/>
        <v>40</v>
      </c>
      <c r="H21" s="12">
        <f t="shared" si="1"/>
        <v>20</v>
      </c>
    </row>
    <row r="22" spans="1:8" x14ac:dyDescent="0.2">
      <c r="A22" s="9" t="s">
        <v>19</v>
      </c>
      <c r="B22" s="1">
        <v>23219128113</v>
      </c>
      <c r="C22" s="11">
        <v>91.370370370370367</v>
      </c>
      <c r="D22" s="12">
        <v>19</v>
      </c>
      <c r="E22" s="11">
        <v>84.934222222222218</v>
      </c>
      <c r="F22" s="12">
        <v>22</v>
      </c>
      <c r="G22" s="12">
        <f t="shared" si="0"/>
        <v>41</v>
      </c>
      <c r="H22" s="12">
        <f t="shared" si="1"/>
        <v>21</v>
      </c>
    </row>
    <row r="23" spans="1:8" x14ac:dyDescent="0.2">
      <c r="A23" s="9" t="s">
        <v>19</v>
      </c>
      <c r="B23" s="1">
        <v>23219128130</v>
      </c>
      <c r="C23" s="11">
        <v>90.870370370370367</v>
      </c>
      <c r="D23" s="12">
        <v>23</v>
      </c>
      <c r="E23" s="11">
        <v>84.981222222222229</v>
      </c>
      <c r="F23" s="12">
        <v>21</v>
      </c>
      <c r="G23" s="12">
        <f t="shared" si="0"/>
        <v>44</v>
      </c>
      <c r="H23" s="12">
        <f t="shared" si="1"/>
        <v>22</v>
      </c>
    </row>
    <row r="24" spans="1:8" x14ac:dyDescent="0.2">
      <c r="A24" s="9" t="s">
        <v>19</v>
      </c>
      <c r="B24" s="1">
        <v>23219128119</v>
      </c>
      <c r="C24" s="11">
        <v>90.37654320987653</v>
      </c>
      <c r="D24" s="12">
        <v>25</v>
      </c>
      <c r="E24" s="11">
        <v>84.778925925925918</v>
      </c>
      <c r="F24" s="12">
        <v>23</v>
      </c>
      <c r="G24" s="12">
        <f t="shared" si="0"/>
        <v>48</v>
      </c>
      <c r="H24" s="12">
        <f t="shared" si="1"/>
        <v>23</v>
      </c>
    </row>
    <row r="25" spans="1:8" x14ac:dyDescent="0.2">
      <c r="A25" s="9" t="s">
        <v>19</v>
      </c>
      <c r="B25" s="1">
        <v>23219128128</v>
      </c>
      <c r="C25" s="11">
        <v>90.870370370370367</v>
      </c>
      <c r="D25" s="12">
        <v>23</v>
      </c>
      <c r="E25" s="11">
        <v>84.445222222222228</v>
      </c>
      <c r="F25" s="12">
        <v>25</v>
      </c>
      <c r="G25" s="12">
        <f t="shared" si="0"/>
        <v>48</v>
      </c>
      <c r="H25" s="12">
        <f t="shared" si="1"/>
        <v>23</v>
      </c>
    </row>
    <row r="26" spans="1:8" x14ac:dyDescent="0.2">
      <c r="A26" s="9" t="s">
        <v>19</v>
      </c>
      <c r="B26" s="1">
        <v>23219128104</v>
      </c>
      <c r="C26" s="11">
        <v>91.277051561365283</v>
      </c>
      <c r="D26" s="12">
        <v>22</v>
      </c>
      <c r="E26" s="11">
        <v>84.39423093681917</v>
      </c>
      <c r="F26" s="12">
        <v>26</v>
      </c>
      <c r="G26" s="12">
        <f t="shared" si="0"/>
        <v>48</v>
      </c>
      <c r="H26" s="12">
        <f t="shared" si="1"/>
        <v>23</v>
      </c>
    </row>
    <row r="27" spans="1:8" x14ac:dyDescent="0.2">
      <c r="A27" s="9" t="s">
        <v>19</v>
      </c>
      <c r="B27" s="1">
        <v>23219128115</v>
      </c>
      <c r="C27" s="11">
        <v>90.129629629629619</v>
      </c>
      <c r="D27" s="12">
        <v>26</v>
      </c>
      <c r="E27" s="11">
        <v>84.60777777777777</v>
      </c>
      <c r="F27" s="12">
        <v>24</v>
      </c>
      <c r="G27" s="12">
        <f t="shared" si="0"/>
        <v>50</v>
      </c>
      <c r="H27" s="12">
        <f t="shared" si="1"/>
        <v>26</v>
      </c>
    </row>
    <row r="28" spans="1:8" x14ac:dyDescent="0.2">
      <c r="A28" s="9" t="s">
        <v>19</v>
      </c>
      <c r="B28" s="1">
        <v>23219128126</v>
      </c>
      <c r="C28" s="11">
        <v>88.895061728395063</v>
      </c>
      <c r="D28" s="12">
        <v>27</v>
      </c>
      <c r="E28" s="11">
        <v>83.478037037037041</v>
      </c>
      <c r="F28" s="12">
        <v>27</v>
      </c>
      <c r="G28" s="12">
        <f t="shared" si="0"/>
        <v>54</v>
      </c>
      <c r="H28" s="12">
        <f t="shared" si="1"/>
        <v>27</v>
      </c>
    </row>
    <row r="29" spans="1:8" x14ac:dyDescent="0.2">
      <c r="A29" s="9" t="s">
        <v>19</v>
      </c>
      <c r="B29" s="1">
        <v>23219128137</v>
      </c>
      <c r="C29" s="11">
        <v>87.654320987654316</v>
      </c>
      <c r="D29" s="12">
        <v>28</v>
      </c>
      <c r="E29" s="11">
        <v>82.904592592592593</v>
      </c>
      <c r="F29" s="12">
        <v>28</v>
      </c>
      <c r="G29" s="12">
        <f t="shared" si="0"/>
        <v>56</v>
      </c>
      <c r="H29" s="12">
        <f t="shared" si="1"/>
        <v>28</v>
      </c>
    </row>
    <row r="30" spans="1:8" x14ac:dyDescent="0.2">
      <c r="A30" s="9" t="s">
        <v>19</v>
      </c>
      <c r="B30" s="1">
        <v>23219128110</v>
      </c>
      <c r="C30" s="11">
        <v>87.413580246913583</v>
      </c>
      <c r="D30" s="12">
        <v>29</v>
      </c>
      <c r="E30" s="11">
        <v>82.818148148148154</v>
      </c>
      <c r="F30" s="12">
        <v>29</v>
      </c>
      <c r="G30" s="12">
        <f t="shared" si="0"/>
        <v>58</v>
      </c>
      <c r="H30" s="12">
        <f t="shared" si="1"/>
        <v>29</v>
      </c>
    </row>
    <row r="31" spans="1:8" x14ac:dyDescent="0.2">
      <c r="A31" s="9" t="s">
        <v>19</v>
      </c>
      <c r="B31" s="1">
        <v>23219128127</v>
      </c>
      <c r="C31" s="11">
        <v>87.413580246913583</v>
      </c>
      <c r="D31" s="12">
        <v>29</v>
      </c>
      <c r="E31" s="11">
        <v>82.465148148148145</v>
      </c>
      <c r="F31" s="12">
        <v>30</v>
      </c>
      <c r="G31" s="12">
        <f t="shared" si="0"/>
        <v>59</v>
      </c>
      <c r="H31" s="12">
        <f t="shared" si="1"/>
        <v>30</v>
      </c>
    </row>
    <row r="32" spans="1:8" x14ac:dyDescent="0.2">
      <c r="A32" s="9" t="s">
        <v>19</v>
      </c>
      <c r="B32" s="1">
        <v>23219128135</v>
      </c>
      <c r="C32" s="11">
        <v>86.672839506172835</v>
      </c>
      <c r="D32" s="12">
        <v>31</v>
      </c>
      <c r="E32" s="11">
        <v>82.123703703703697</v>
      </c>
      <c r="F32" s="12">
        <v>31</v>
      </c>
      <c r="G32" s="12">
        <f t="shared" si="0"/>
        <v>62</v>
      </c>
      <c r="H32" s="12">
        <f t="shared" si="1"/>
        <v>31</v>
      </c>
    </row>
    <row r="33" spans="1:8" x14ac:dyDescent="0.2">
      <c r="A33" s="9" t="s">
        <v>19</v>
      </c>
      <c r="B33" s="1">
        <v>23219128136</v>
      </c>
      <c r="C33" s="11">
        <v>85.18518518518519</v>
      </c>
      <c r="D33" s="12">
        <v>33</v>
      </c>
      <c r="E33" s="11">
        <v>81.491111111111124</v>
      </c>
      <c r="F33" s="12">
        <v>32</v>
      </c>
      <c r="G33" s="12">
        <f t="shared" si="0"/>
        <v>65</v>
      </c>
      <c r="H33" s="12">
        <f t="shared" si="1"/>
        <v>32</v>
      </c>
    </row>
    <row r="34" spans="1:8" x14ac:dyDescent="0.2">
      <c r="A34" s="9" t="s">
        <v>19</v>
      </c>
      <c r="B34" s="1">
        <v>23219128124</v>
      </c>
      <c r="C34" s="11">
        <v>86.179012345679013</v>
      </c>
      <c r="D34" s="12">
        <v>32</v>
      </c>
      <c r="E34" s="11">
        <v>81.472407407407417</v>
      </c>
      <c r="F34" s="12">
        <v>33</v>
      </c>
      <c r="G34" s="12">
        <f t="shared" si="0"/>
        <v>65</v>
      </c>
      <c r="H34" s="12">
        <f t="shared" si="1"/>
        <v>32</v>
      </c>
    </row>
    <row r="35" spans="1:8" x14ac:dyDescent="0.2">
      <c r="A35" s="9" t="s">
        <v>19</v>
      </c>
      <c r="B35" s="1">
        <v>23219128105</v>
      </c>
      <c r="C35" s="11">
        <v>85.18518518518519</v>
      </c>
      <c r="D35" s="12">
        <v>33</v>
      </c>
      <c r="E35" s="11">
        <v>81.425111111111121</v>
      </c>
      <c r="F35" s="12">
        <v>34</v>
      </c>
      <c r="G35" s="12">
        <f t="shared" si="0"/>
        <v>67</v>
      </c>
      <c r="H35" s="12">
        <f t="shared" si="1"/>
        <v>34</v>
      </c>
    </row>
    <row r="36" spans="1:8" x14ac:dyDescent="0.2">
      <c r="A36" s="9" t="s">
        <v>19</v>
      </c>
      <c r="B36" s="1">
        <v>23219128122</v>
      </c>
      <c r="C36" s="11">
        <v>84.450617283950606</v>
      </c>
      <c r="D36" s="12">
        <v>35</v>
      </c>
      <c r="E36" s="11">
        <v>80.686370370370369</v>
      </c>
      <c r="F36" s="12">
        <v>35</v>
      </c>
      <c r="G36" s="12">
        <f t="shared" si="0"/>
        <v>70</v>
      </c>
      <c r="H36" s="12">
        <f t="shared" si="1"/>
        <v>35</v>
      </c>
    </row>
    <row r="37" spans="1:8" x14ac:dyDescent="0.2">
      <c r="A37" s="9" t="s">
        <v>19</v>
      </c>
      <c r="B37" s="1">
        <v>23219128102</v>
      </c>
      <c r="C37" s="11">
        <v>83.456790123456784</v>
      </c>
      <c r="D37" s="12">
        <v>36</v>
      </c>
      <c r="E37" s="11">
        <v>80.336074074074077</v>
      </c>
      <c r="F37" s="12">
        <v>36</v>
      </c>
      <c r="G37" s="12">
        <f t="shared" si="0"/>
        <v>72</v>
      </c>
      <c r="H37" s="12">
        <f t="shared" si="1"/>
        <v>36</v>
      </c>
    </row>
    <row r="38" spans="1:8" x14ac:dyDescent="0.2">
      <c r="A38" s="9" t="s">
        <v>19</v>
      </c>
      <c r="B38" s="1">
        <v>23219128120</v>
      </c>
      <c r="C38" s="11">
        <v>82.228395061728392</v>
      </c>
      <c r="D38" s="12">
        <v>37</v>
      </c>
      <c r="E38" s="11">
        <v>79.257037037037037</v>
      </c>
      <c r="F38" s="12">
        <v>37</v>
      </c>
      <c r="G38" s="12">
        <f t="shared" si="0"/>
        <v>74</v>
      </c>
      <c r="H38" s="12">
        <f t="shared" si="1"/>
        <v>37</v>
      </c>
    </row>
    <row r="39" spans="1:8" x14ac:dyDescent="0.2">
      <c r="A39" s="9" t="s">
        <v>19</v>
      </c>
      <c r="B39" s="1">
        <v>23219128133</v>
      </c>
      <c r="C39" s="11">
        <v>81.734567901234556</v>
      </c>
      <c r="D39" s="12">
        <v>38</v>
      </c>
      <c r="E39" s="11">
        <v>78.103740740740733</v>
      </c>
      <c r="F39" s="12">
        <v>38</v>
      </c>
      <c r="G39" s="12">
        <f t="shared" si="0"/>
        <v>76</v>
      </c>
      <c r="H39" s="12">
        <f t="shared" si="1"/>
        <v>38</v>
      </c>
    </row>
    <row r="40" spans="1:8" x14ac:dyDescent="0.2">
      <c r="A40" s="9" t="s">
        <v>19</v>
      </c>
      <c r="B40" s="1">
        <v>23219128140</v>
      </c>
      <c r="C40" s="11">
        <v>79.259259259259252</v>
      </c>
      <c r="D40" s="12">
        <v>39</v>
      </c>
      <c r="E40" s="11">
        <v>77.733555555555554</v>
      </c>
      <c r="F40" s="12">
        <v>39</v>
      </c>
      <c r="G40" s="12">
        <f t="shared" si="0"/>
        <v>78</v>
      </c>
      <c r="H40" s="12">
        <f t="shared" si="1"/>
        <v>39</v>
      </c>
    </row>
    <row r="41" spans="1:8" x14ac:dyDescent="0.2">
      <c r="A41" s="9" t="s">
        <v>19</v>
      </c>
      <c r="B41" s="1">
        <v>23219128111</v>
      </c>
      <c r="C41" s="11">
        <v>71.117283950617278</v>
      </c>
      <c r="D41" s="12">
        <v>41</v>
      </c>
      <c r="E41" s="11">
        <v>76.427370370370369</v>
      </c>
      <c r="F41" s="12">
        <v>40</v>
      </c>
      <c r="G41" s="12">
        <f t="shared" si="0"/>
        <v>81</v>
      </c>
      <c r="H41" s="12">
        <f t="shared" si="1"/>
        <v>40</v>
      </c>
    </row>
    <row r="42" spans="1:8" x14ac:dyDescent="0.2">
      <c r="A42" s="9" t="s">
        <v>19</v>
      </c>
      <c r="B42" s="1">
        <v>23219128138</v>
      </c>
      <c r="C42" s="11">
        <v>74.814814814814795</v>
      </c>
      <c r="D42" s="12">
        <v>40</v>
      </c>
      <c r="E42" s="11">
        <v>74.998888888888885</v>
      </c>
      <c r="F42" s="12">
        <v>41</v>
      </c>
      <c r="G42" s="12">
        <f t="shared" si="0"/>
        <v>81</v>
      </c>
      <c r="H42" s="12">
        <f t="shared" si="1"/>
        <v>40</v>
      </c>
    </row>
    <row r="43" spans="1:8" x14ac:dyDescent="0.2">
      <c r="A43" s="9" t="s">
        <v>19</v>
      </c>
      <c r="B43" s="1">
        <v>23219128141</v>
      </c>
      <c r="C43" s="11">
        <v>59.259259259259252</v>
      </c>
      <c r="D43" s="12">
        <v>42</v>
      </c>
      <c r="E43" s="11">
        <v>65.678555555555548</v>
      </c>
      <c r="F43" s="12">
        <v>42</v>
      </c>
      <c r="G43" s="12">
        <f t="shared" si="0"/>
        <v>84</v>
      </c>
      <c r="H43" s="12">
        <f t="shared" si="1"/>
        <v>42</v>
      </c>
    </row>
  </sheetData>
  <autoFilter ref="A1:H1" xr:uid="{6962B9CD-C658-47A2-B1EE-D8A37F16738B}">
    <sortState xmlns:xlrd2="http://schemas.microsoft.com/office/spreadsheetml/2017/richdata2" ref="A2:H43">
      <sortCondition ref="H1"/>
    </sortState>
  </autoFilter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61507-56FE-4168-AB85-6C2B94A8D9CC}">
  <dimension ref="A1:H43"/>
  <sheetViews>
    <sheetView workbookViewId="0">
      <selection activeCell="I1" sqref="I1:L1048576"/>
    </sheetView>
  </sheetViews>
  <sheetFormatPr defaultRowHeight="14.25" x14ac:dyDescent="0.2"/>
  <cols>
    <col min="1" max="1" width="15.125" customWidth="1"/>
    <col min="2" max="2" width="10.25" customWidth="1"/>
  </cols>
  <sheetData>
    <row r="1" spans="1:8" s="7" customFormat="1" ht="28.5" x14ac:dyDescent="0.2">
      <c r="A1" s="8" t="s">
        <v>0</v>
      </c>
      <c r="B1" s="8" t="s">
        <v>1</v>
      </c>
      <c r="C1" s="8" t="s">
        <v>6</v>
      </c>
      <c r="D1" s="8" t="s">
        <v>17</v>
      </c>
      <c r="E1" s="8" t="s">
        <v>8</v>
      </c>
      <c r="F1" s="8" t="s">
        <v>18</v>
      </c>
      <c r="G1" s="8" t="s">
        <v>10</v>
      </c>
      <c r="H1" s="8" t="s">
        <v>11</v>
      </c>
    </row>
    <row r="2" spans="1:8" x14ac:dyDescent="0.2">
      <c r="A2" s="9" t="s">
        <v>22</v>
      </c>
      <c r="B2" s="1">
        <v>23219128221</v>
      </c>
      <c r="C2" s="11">
        <v>100.99999999999997</v>
      </c>
      <c r="D2" s="12">
        <v>1</v>
      </c>
      <c r="E2" s="11">
        <v>91.013999999999982</v>
      </c>
      <c r="F2" s="12">
        <v>1</v>
      </c>
      <c r="G2" s="12">
        <f t="shared" ref="G2:G43" si="0">D2+F2</f>
        <v>2</v>
      </c>
      <c r="H2" s="12">
        <f t="shared" ref="H2:H43" si="1">RANK(G2,$G$2:$G$43,-1)</f>
        <v>1</v>
      </c>
    </row>
    <row r="3" spans="1:8" x14ac:dyDescent="0.2">
      <c r="A3" s="9" t="s">
        <v>22</v>
      </c>
      <c r="B3" s="1">
        <v>23219128212</v>
      </c>
      <c r="C3" s="11">
        <v>94.003480278422273</v>
      </c>
      <c r="D3" s="12">
        <v>3</v>
      </c>
      <c r="E3" s="11">
        <v>88.333088167053361</v>
      </c>
      <c r="F3" s="12">
        <v>2</v>
      </c>
      <c r="G3" s="12">
        <f t="shared" si="0"/>
        <v>5</v>
      </c>
      <c r="H3" s="12">
        <f t="shared" si="1"/>
        <v>2</v>
      </c>
    </row>
    <row r="4" spans="1:8" x14ac:dyDescent="0.2">
      <c r="A4" s="9" t="s">
        <v>22</v>
      </c>
      <c r="B4" s="1">
        <v>23219128224</v>
      </c>
      <c r="C4" s="11">
        <v>94.73549883990718</v>
      </c>
      <c r="D4" s="12">
        <v>2</v>
      </c>
      <c r="E4" s="11">
        <v>87.31129930394431</v>
      </c>
      <c r="F4" s="12">
        <v>3</v>
      </c>
      <c r="G4" s="12">
        <f t="shared" si="0"/>
        <v>5</v>
      </c>
      <c r="H4" s="12">
        <f t="shared" si="1"/>
        <v>2</v>
      </c>
    </row>
    <row r="5" spans="1:8" s="19" customFormat="1" x14ac:dyDescent="0.2">
      <c r="A5" s="15" t="s">
        <v>22</v>
      </c>
      <c r="B5" s="37">
        <v>23219128205</v>
      </c>
      <c r="C5" s="17">
        <v>90.75522041763341</v>
      </c>
      <c r="D5" s="18">
        <v>4</v>
      </c>
      <c r="E5" s="17">
        <v>84.653132250580057</v>
      </c>
      <c r="F5" s="18">
        <v>4</v>
      </c>
      <c r="G5" s="18">
        <f t="shared" si="0"/>
        <v>8</v>
      </c>
      <c r="H5" s="18">
        <f t="shared" si="1"/>
        <v>4</v>
      </c>
    </row>
    <row r="6" spans="1:8" x14ac:dyDescent="0.2">
      <c r="A6" s="9" t="s">
        <v>22</v>
      </c>
      <c r="B6" s="1">
        <v>23219128213</v>
      </c>
      <c r="C6" s="11">
        <v>89.827146171693727</v>
      </c>
      <c r="D6" s="12">
        <v>5</v>
      </c>
      <c r="E6" s="11">
        <v>84.381287703016241</v>
      </c>
      <c r="F6" s="12">
        <v>5</v>
      </c>
      <c r="G6" s="12">
        <f t="shared" si="0"/>
        <v>10</v>
      </c>
      <c r="H6" s="12">
        <f t="shared" si="1"/>
        <v>5</v>
      </c>
    </row>
    <row r="7" spans="1:8" x14ac:dyDescent="0.2">
      <c r="A7" s="9" t="s">
        <v>22</v>
      </c>
      <c r="B7" s="1">
        <v>23219128227</v>
      </c>
      <c r="C7" s="11">
        <v>89.827146171693727</v>
      </c>
      <c r="D7" s="12">
        <v>5</v>
      </c>
      <c r="E7" s="11">
        <v>83.861287703016245</v>
      </c>
      <c r="F7" s="12">
        <v>7</v>
      </c>
      <c r="G7" s="12">
        <f t="shared" si="0"/>
        <v>12</v>
      </c>
      <c r="H7" s="12">
        <f t="shared" si="1"/>
        <v>6</v>
      </c>
    </row>
    <row r="8" spans="1:8" x14ac:dyDescent="0.2">
      <c r="A8" s="9" t="s">
        <v>22</v>
      </c>
      <c r="B8" s="1">
        <v>23219128207</v>
      </c>
      <c r="C8" s="11">
        <v>89.131090487238978</v>
      </c>
      <c r="D8" s="12">
        <v>7</v>
      </c>
      <c r="E8" s="11">
        <v>83.898654292343394</v>
      </c>
      <c r="F8" s="12">
        <v>6</v>
      </c>
      <c r="G8" s="12">
        <f t="shared" si="0"/>
        <v>13</v>
      </c>
      <c r="H8" s="12">
        <f t="shared" si="1"/>
        <v>7</v>
      </c>
    </row>
    <row r="9" spans="1:8" x14ac:dyDescent="0.2">
      <c r="A9" s="9" t="s">
        <v>22</v>
      </c>
      <c r="B9" s="1">
        <v>23219128228</v>
      </c>
      <c r="C9" s="11">
        <v>88.435034802784216</v>
      </c>
      <c r="D9" s="12">
        <v>8</v>
      </c>
      <c r="E9" s="11">
        <v>82.811020881670544</v>
      </c>
      <c r="F9" s="12">
        <v>8</v>
      </c>
      <c r="G9" s="12">
        <f t="shared" si="0"/>
        <v>16</v>
      </c>
      <c r="H9" s="12">
        <f t="shared" si="1"/>
        <v>8</v>
      </c>
    </row>
    <row r="10" spans="1:8" x14ac:dyDescent="0.2">
      <c r="A10" s="9" t="s">
        <v>22</v>
      </c>
      <c r="B10" s="1">
        <v>23219128204</v>
      </c>
      <c r="C10" s="11">
        <v>87.078886310904863</v>
      </c>
      <c r="D10" s="12">
        <v>9</v>
      </c>
      <c r="E10" s="11">
        <v>82.767331786542911</v>
      </c>
      <c r="F10" s="12">
        <v>9</v>
      </c>
      <c r="G10" s="12">
        <f t="shared" si="0"/>
        <v>18</v>
      </c>
      <c r="H10" s="12">
        <f t="shared" si="1"/>
        <v>9</v>
      </c>
    </row>
    <row r="11" spans="1:8" x14ac:dyDescent="0.2">
      <c r="A11" s="9" t="s">
        <v>22</v>
      </c>
      <c r="B11" s="1">
        <v>23219128206</v>
      </c>
      <c r="C11" s="11">
        <v>86.578886310904863</v>
      </c>
      <c r="D11" s="12">
        <v>10</v>
      </c>
      <c r="E11" s="11">
        <v>82.467331786542914</v>
      </c>
      <c r="F11" s="12">
        <v>10</v>
      </c>
      <c r="G11" s="12">
        <f t="shared" si="0"/>
        <v>20</v>
      </c>
      <c r="H11" s="12">
        <f t="shared" si="1"/>
        <v>10</v>
      </c>
    </row>
    <row r="12" spans="1:8" x14ac:dyDescent="0.2">
      <c r="A12" s="9" t="s">
        <v>22</v>
      </c>
      <c r="B12" s="1">
        <v>23219128218</v>
      </c>
      <c r="C12" s="11">
        <v>86.15081206496518</v>
      </c>
      <c r="D12" s="12">
        <v>11</v>
      </c>
      <c r="E12" s="11">
        <v>81.962487238979108</v>
      </c>
      <c r="F12" s="12">
        <v>11</v>
      </c>
      <c r="G12" s="12">
        <f t="shared" si="0"/>
        <v>22</v>
      </c>
      <c r="H12" s="12">
        <f t="shared" si="1"/>
        <v>11</v>
      </c>
    </row>
    <row r="13" spans="1:8" x14ac:dyDescent="0.2">
      <c r="A13" s="9" t="s">
        <v>22</v>
      </c>
      <c r="B13" s="1">
        <v>23219128214</v>
      </c>
      <c r="C13" s="11">
        <v>85.15081206496518</v>
      </c>
      <c r="D13" s="12">
        <v>13</v>
      </c>
      <c r="E13" s="11">
        <v>81.500487238979119</v>
      </c>
      <c r="F13" s="12">
        <v>13</v>
      </c>
      <c r="G13" s="12">
        <f t="shared" si="0"/>
        <v>26</v>
      </c>
      <c r="H13" s="12">
        <f t="shared" si="1"/>
        <v>12</v>
      </c>
    </row>
    <row r="14" spans="1:8" x14ac:dyDescent="0.2">
      <c r="A14" s="9" t="s">
        <v>22</v>
      </c>
      <c r="B14" s="1">
        <v>23219128230</v>
      </c>
      <c r="C14" s="11">
        <v>85.418793503480273</v>
      </c>
      <c r="D14" s="12">
        <v>12</v>
      </c>
      <c r="E14" s="11">
        <v>81.301276102088167</v>
      </c>
      <c r="F14" s="12">
        <v>15</v>
      </c>
      <c r="G14" s="12">
        <f t="shared" si="0"/>
        <v>27</v>
      </c>
      <c r="H14" s="12">
        <f t="shared" si="1"/>
        <v>13</v>
      </c>
    </row>
    <row r="15" spans="1:8" x14ac:dyDescent="0.2">
      <c r="A15" s="9" t="s">
        <v>22</v>
      </c>
      <c r="B15" s="1">
        <v>23219128220</v>
      </c>
      <c r="C15" s="11">
        <v>84.954756380510432</v>
      </c>
      <c r="D15" s="12">
        <v>14</v>
      </c>
      <c r="E15" s="11">
        <v>81.406853828306268</v>
      </c>
      <c r="F15" s="12">
        <v>14</v>
      </c>
      <c r="G15" s="12">
        <f t="shared" si="0"/>
        <v>28</v>
      </c>
      <c r="H15" s="12">
        <f t="shared" si="1"/>
        <v>14</v>
      </c>
    </row>
    <row r="16" spans="1:8" x14ac:dyDescent="0.2">
      <c r="A16" s="9" t="s">
        <v>22</v>
      </c>
      <c r="B16" s="1">
        <v>23219128210</v>
      </c>
      <c r="C16" s="11">
        <v>82.902552204176331</v>
      </c>
      <c r="D16" s="12">
        <v>18</v>
      </c>
      <c r="E16" s="11">
        <v>81.568531322505805</v>
      </c>
      <c r="F16" s="12">
        <v>12</v>
      </c>
      <c r="G16" s="12">
        <f t="shared" si="0"/>
        <v>30</v>
      </c>
      <c r="H16" s="12">
        <f t="shared" si="1"/>
        <v>15</v>
      </c>
    </row>
    <row r="17" spans="1:8" s="24" customFormat="1" x14ac:dyDescent="0.2">
      <c r="A17" s="21" t="s">
        <v>22</v>
      </c>
      <c r="B17" s="35">
        <v>23219128225</v>
      </c>
      <c r="C17" s="23">
        <v>84.722737819025511</v>
      </c>
      <c r="D17" s="20">
        <v>15</v>
      </c>
      <c r="E17" s="23">
        <v>81.243642691415317</v>
      </c>
      <c r="F17" s="20">
        <v>16</v>
      </c>
      <c r="G17" s="20">
        <f t="shared" si="0"/>
        <v>31</v>
      </c>
      <c r="H17" s="20">
        <f t="shared" si="1"/>
        <v>16</v>
      </c>
    </row>
    <row r="18" spans="1:8" x14ac:dyDescent="0.2">
      <c r="A18" s="9" t="s">
        <v>22</v>
      </c>
      <c r="B18" s="1">
        <v>23219128201</v>
      </c>
      <c r="C18" s="11">
        <v>84.526682134570763</v>
      </c>
      <c r="D18" s="12">
        <v>16</v>
      </c>
      <c r="E18" s="11">
        <v>81.156009280742452</v>
      </c>
      <c r="F18" s="12">
        <v>17</v>
      </c>
      <c r="G18" s="12">
        <f t="shared" si="0"/>
        <v>33</v>
      </c>
      <c r="H18" s="12">
        <f t="shared" si="1"/>
        <v>17</v>
      </c>
    </row>
    <row r="19" spans="1:8" x14ac:dyDescent="0.2">
      <c r="A19" s="9" t="s">
        <v>22</v>
      </c>
      <c r="B19" s="1">
        <v>23219128219</v>
      </c>
      <c r="C19" s="11">
        <v>83.562645011600921</v>
      </c>
      <c r="D19" s="12">
        <v>17</v>
      </c>
      <c r="E19" s="11">
        <v>80.527587006960559</v>
      </c>
      <c r="F19" s="12">
        <v>18</v>
      </c>
      <c r="G19" s="12">
        <f t="shared" si="0"/>
        <v>35</v>
      </c>
      <c r="H19" s="12">
        <f t="shared" si="1"/>
        <v>18</v>
      </c>
    </row>
    <row r="20" spans="1:8" x14ac:dyDescent="0.2">
      <c r="A20" s="9" t="s">
        <v>22</v>
      </c>
      <c r="B20" s="1">
        <v>23219128208</v>
      </c>
      <c r="C20" s="11">
        <v>82.634570765661252</v>
      </c>
      <c r="D20" s="12">
        <v>19</v>
      </c>
      <c r="E20" s="11">
        <v>80.353742459396756</v>
      </c>
      <c r="F20" s="12">
        <v>19</v>
      </c>
      <c r="G20" s="12">
        <f t="shared" si="0"/>
        <v>38</v>
      </c>
      <c r="H20" s="12">
        <f t="shared" si="1"/>
        <v>19</v>
      </c>
    </row>
    <row r="21" spans="1:8" x14ac:dyDescent="0.2">
      <c r="A21" s="9" t="s">
        <v>22</v>
      </c>
      <c r="B21" s="1">
        <v>23219128211</v>
      </c>
      <c r="C21" s="11">
        <v>81.938515081206489</v>
      </c>
      <c r="D21" s="12">
        <v>20</v>
      </c>
      <c r="E21" s="11">
        <v>79.552109048723892</v>
      </c>
      <c r="F21" s="12">
        <v>20</v>
      </c>
      <c r="G21" s="12">
        <f t="shared" si="0"/>
        <v>40</v>
      </c>
      <c r="H21" s="12">
        <f t="shared" si="1"/>
        <v>20</v>
      </c>
    </row>
    <row r="22" spans="1:8" x14ac:dyDescent="0.2">
      <c r="A22" s="9" t="s">
        <v>22</v>
      </c>
      <c r="B22" s="1">
        <v>23219128216</v>
      </c>
      <c r="C22" s="11">
        <v>80.082366589327151</v>
      </c>
      <c r="D22" s="12">
        <v>23</v>
      </c>
      <c r="E22" s="11">
        <v>78.404419953596289</v>
      </c>
      <c r="F22" s="12">
        <v>21</v>
      </c>
      <c r="G22" s="12">
        <f t="shared" si="0"/>
        <v>44</v>
      </c>
      <c r="H22" s="12">
        <f t="shared" si="1"/>
        <v>21</v>
      </c>
    </row>
    <row r="23" spans="1:8" x14ac:dyDescent="0.2">
      <c r="A23" s="9" t="s">
        <v>22</v>
      </c>
      <c r="B23" s="1">
        <v>23219128240</v>
      </c>
      <c r="C23" s="11">
        <v>80.118329466357309</v>
      </c>
      <c r="D23" s="12">
        <v>22</v>
      </c>
      <c r="E23" s="11">
        <v>78.306997679814387</v>
      </c>
      <c r="F23" s="12">
        <v>22</v>
      </c>
      <c r="G23" s="12">
        <f t="shared" si="0"/>
        <v>44</v>
      </c>
      <c r="H23" s="12">
        <f t="shared" si="1"/>
        <v>21</v>
      </c>
    </row>
    <row r="24" spans="1:8" x14ac:dyDescent="0.2">
      <c r="A24" s="9" t="s">
        <v>22</v>
      </c>
      <c r="B24" s="1">
        <v>23219128233</v>
      </c>
      <c r="C24" s="11">
        <v>80.546403712296978</v>
      </c>
      <c r="D24" s="12">
        <v>21</v>
      </c>
      <c r="E24" s="11">
        <v>78.077842227378184</v>
      </c>
      <c r="F24" s="12">
        <v>24</v>
      </c>
      <c r="G24" s="12">
        <f t="shared" si="0"/>
        <v>45</v>
      </c>
      <c r="H24" s="12">
        <f t="shared" si="1"/>
        <v>23</v>
      </c>
    </row>
    <row r="25" spans="1:8" x14ac:dyDescent="0.2">
      <c r="A25" s="9" t="s">
        <v>22</v>
      </c>
      <c r="B25" s="1">
        <v>23219128234</v>
      </c>
      <c r="C25" s="11">
        <v>80.082366589327151</v>
      </c>
      <c r="D25" s="12">
        <v>23</v>
      </c>
      <c r="E25" s="11">
        <v>78.0794199535963</v>
      </c>
      <c r="F25" s="12">
        <v>23</v>
      </c>
      <c r="G25" s="12">
        <f t="shared" si="0"/>
        <v>46</v>
      </c>
      <c r="H25" s="12">
        <f t="shared" si="1"/>
        <v>24</v>
      </c>
    </row>
    <row r="26" spans="1:8" x14ac:dyDescent="0.2">
      <c r="A26" s="9" t="s">
        <v>21</v>
      </c>
      <c r="B26" s="1">
        <v>23219128202</v>
      </c>
      <c r="C26" s="11">
        <v>79.582366589327151</v>
      </c>
      <c r="D26" s="12">
        <v>25</v>
      </c>
      <c r="E26" s="11">
        <v>77.921419953596299</v>
      </c>
      <c r="F26" s="12">
        <v>25</v>
      </c>
      <c r="G26" s="12">
        <f t="shared" si="0"/>
        <v>50</v>
      </c>
      <c r="H26" s="12">
        <f t="shared" si="1"/>
        <v>25</v>
      </c>
    </row>
    <row r="27" spans="1:8" x14ac:dyDescent="0.2">
      <c r="A27" s="9" t="s">
        <v>21</v>
      </c>
      <c r="B27" s="1">
        <v>23219128209</v>
      </c>
      <c r="C27" s="11">
        <v>79.19025522041764</v>
      </c>
      <c r="D27" s="12">
        <v>26</v>
      </c>
      <c r="E27" s="11">
        <v>77.723153132250587</v>
      </c>
      <c r="F27" s="12">
        <v>26</v>
      </c>
      <c r="G27" s="12">
        <f t="shared" si="0"/>
        <v>52</v>
      </c>
      <c r="H27" s="12">
        <f t="shared" si="1"/>
        <v>26</v>
      </c>
    </row>
    <row r="28" spans="1:8" x14ac:dyDescent="0.2">
      <c r="A28" s="9" t="s">
        <v>21</v>
      </c>
      <c r="B28" s="1">
        <v>23219128238</v>
      </c>
      <c r="C28" s="11">
        <v>76.870069605568432</v>
      </c>
      <c r="D28" s="12">
        <v>29</v>
      </c>
      <c r="E28" s="11">
        <v>76.734041763341054</v>
      </c>
      <c r="F28" s="12">
        <v>27</v>
      </c>
      <c r="G28" s="12">
        <f t="shared" si="0"/>
        <v>56</v>
      </c>
      <c r="H28" s="12">
        <f t="shared" si="1"/>
        <v>27</v>
      </c>
    </row>
    <row r="29" spans="1:8" x14ac:dyDescent="0.2">
      <c r="A29" s="9" t="s">
        <v>21</v>
      </c>
      <c r="B29" s="1">
        <v>23219128241</v>
      </c>
      <c r="C29" s="11">
        <v>77.066125290023194</v>
      </c>
      <c r="D29" s="12">
        <v>28</v>
      </c>
      <c r="E29" s="11">
        <v>76.439675174013928</v>
      </c>
      <c r="F29" s="12">
        <v>28</v>
      </c>
      <c r="G29" s="12">
        <f t="shared" si="0"/>
        <v>56</v>
      </c>
      <c r="H29" s="12">
        <f t="shared" si="1"/>
        <v>27</v>
      </c>
    </row>
    <row r="30" spans="1:8" x14ac:dyDescent="0.2">
      <c r="A30" s="9" t="s">
        <v>21</v>
      </c>
      <c r="B30" s="1">
        <v>23219128232</v>
      </c>
      <c r="C30" s="11">
        <v>77.262180974477957</v>
      </c>
      <c r="D30" s="12">
        <v>27</v>
      </c>
      <c r="E30" s="11">
        <v>76.385308584686769</v>
      </c>
      <c r="F30" s="12">
        <v>29</v>
      </c>
      <c r="G30" s="12">
        <f t="shared" si="0"/>
        <v>56</v>
      </c>
      <c r="H30" s="12">
        <f t="shared" si="1"/>
        <v>27</v>
      </c>
    </row>
    <row r="31" spans="1:8" x14ac:dyDescent="0.2">
      <c r="A31" s="9" t="s">
        <v>21</v>
      </c>
      <c r="B31" s="1">
        <v>23219128222</v>
      </c>
      <c r="C31" s="11">
        <v>75.564828715709012</v>
      </c>
      <c r="D31" s="12">
        <v>30</v>
      </c>
      <c r="E31" s="11">
        <v>75.411897229425406</v>
      </c>
      <c r="F31" s="12">
        <v>30</v>
      </c>
      <c r="G31" s="12">
        <f t="shared" si="0"/>
        <v>60</v>
      </c>
      <c r="H31" s="12">
        <f t="shared" si="1"/>
        <v>30</v>
      </c>
    </row>
    <row r="32" spans="1:8" x14ac:dyDescent="0.2">
      <c r="A32" s="9" t="s">
        <v>21</v>
      </c>
      <c r="B32" s="1">
        <v>23219128223</v>
      </c>
      <c r="C32" s="11">
        <v>74.941995359628763</v>
      </c>
      <c r="D32" s="12">
        <v>31</v>
      </c>
      <c r="E32" s="11">
        <v>75.235197215777262</v>
      </c>
      <c r="F32" s="12">
        <v>31</v>
      </c>
      <c r="G32" s="12">
        <f t="shared" si="0"/>
        <v>62</v>
      </c>
      <c r="H32" s="12">
        <f t="shared" si="1"/>
        <v>31</v>
      </c>
    </row>
    <row r="33" spans="1:8" x14ac:dyDescent="0.2">
      <c r="A33" s="9" t="s">
        <v>21</v>
      </c>
      <c r="B33" s="1">
        <v>23219128215</v>
      </c>
      <c r="C33" s="11">
        <v>74.477958236658921</v>
      </c>
      <c r="D33" s="12">
        <v>32</v>
      </c>
      <c r="E33" s="11">
        <v>74.985274941995357</v>
      </c>
      <c r="F33" s="12">
        <v>32</v>
      </c>
      <c r="G33" s="12">
        <f t="shared" si="0"/>
        <v>64</v>
      </c>
      <c r="H33" s="12">
        <f t="shared" si="1"/>
        <v>32</v>
      </c>
    </row>
    <row r="34" spans="1:8" x14ac:dyDescent="0.2">
      <c r="A34" s="9" t="s">
        <v>21</v>
      </c>
      <c r="B34" s="1">
        <v>23219128203</v>
      </c>
      <c r="C34" s="11">
        <v>73.58584686774941</v>
      </c>
      <c r="D34" s="12">
        <v>33</v>
      </c>
      <c r="E34" s="11">
        <v>74.611508120649646</v>
      </c>
      <c r="F34" s="12">
        <v>33</v>
      </c>
      <c r="G34" s="12">
        <f t="shared" si="0"/>
        <v>66</v>
      </c>
      <c r="H34" s="12">
        <f t="shared" si="1"/>
        <v>33</v>
      </c>
    </row>
    <row r="35" spans="1:8" x14ac:dyDescent="0.2">
      <c r="A35" s="9" t="s">
        <v>21</v>
      </c>
      <c r="B35" s="1">
        <v>23219128235</v>
      </c>
      <c r="C35" s="11">
        <v>73.121809744779569</v>
      </c>
      <c r="D35" s="12">
        <v>34</v>
      </c>
      <c r="E35" s="11">
        <v>73.92308584686775</v>
      </c>
      <c r="F35" s="12">
        <v>34</v>
      </c>
      <c r="G35" s="12">
        <f t="shared" si="0"/>
        <v>68</v>
      </c>
      <c r="H35" s="12">
        <f t="shared" si="1"/>
        <v>34</v>
      </c>
    </row>
    <row r="36" spans="1:8" x14ac:dyDescent="0.2">
      <c r="A36" s="9" t="s">
        <v>21</v>
      </c>
      <c r="B36" s="1">
        <v>23219128236</v>
      </c>
      <c r="C36" s="11">
        <v>72.425754060324834</v>
      </c>
      <c r="D36" s="12">
        <v>35</v>
      </c>
      <c r="E36" s="11">
        <v>73.669452436194902</v>
      </c>
      <c r="F36" s="12">
        <v>35</v>
      </c>
      <c r="G36" s="12">
        <f t="shared" si="0"/>
        <v>70</v>
      </c>
      <c r="H36" s="12">
        <f t="shared" si="1"/>
        <v>35</v>
      </c>
    </row>
    <row r="37" spans="1:8" x14ac:dyDescent="0.2">
      <c r="A37" s="9" t="s">
        <v>21</v>
      </c>
      <c r="B37" s="1">
        <v>23219128242</v>
      </c>
      <c r="C37" s="11">
        <v>71.533642691415309</v>
      </c>
      <c r="D37" s="12">
        <v>36</v>
      </c>
      <c r="E37" s="11">
        <v>73.280185614849188</v>
      </c>
      <c r="F37" s="12">
        <v>36</v>
      </c>
      <c r="G37" s="12">
        <f t="shared" si="0"/>
        <v>72</v>
      </c>
      <c r="H37" s="12">
        <f t="shared" si="1"/>
        <v>36</v>
      </c>
    </row>
    <row r="38" spans="1:8" x14ac:dyDescent="0.2">
      <c r="A38" s="9" t="s">
        <v>21</v>
      </c>
      <c r="B38" s="1">
        <v>23219128217</v>
      </c>
      <c r="C38" s="11">
        <v>71.461716937354979</v>
      </c>
      <c r="D38" s="12">
        <v>37</v>
      </c>
      <c r="E38" s="11">
        <v>73.139030162412993</v>
      </c>
      <c r="F38" s="12">
        <v>37</v>
      </c>
      <c r="G38" s="12">
        <f t="shared" si="0"/>
        <v>74</v>
      </c>
      <c r="H38" s="12">
        <f t="shared" si="1"/>
        <v>37</v>
      </c>
    </row>
    <row r="39" spans="1:8" x14ac:dyDescent="0.2">
      <c r="A39" s="9" t="s">
        <v>21</v>
      </c>
      <c r="B39" s="1">
        <v>23219128226</v>
      </c>
      <c r="C39" s="11">
        <v>67.785382830626446</v>
      </c>
      <c r="D39" s="12">
        <v>38</v>
      </c>
      <c r="E39" s="11">
        <v>70.721229698375865</v>
      </c>
      <c r="F39" s="12">
        <v>38</v>
      </c>
      <c r="G39" s="12">
        <f t="shared" si="0"/>
        <v>76</v>
      </c>
      <c r="H39" s="12">
        <f t="shared" si="1"/>
        <v>38</v>
      </c>
    </row>
    <row r="40" spans="1:8" x14ac:dyDescent="0.2">
      <c r="A40" s="9" t="s">
        <v>21</v>
      </c>
      <c r="B40" s="1">
        <v>23219128231</v>
      </c>
      <c r="C40" s="11">
        <v>57.308584686774942</v>
      </c>
      <c r="D40" s="12">
        <v>39</v>
      </c>
      <c r="E40" s="11">
        <v>64.135150812064964</v>
      </c>
      <c r="F40" s="12">
        <v>39</v>
      </c>
      <c r="G40" s="12">
        <f t="shared" si="0"/>
        <v>78</v>
      </c>
      <c r="H40" s="12">
        <f t="shared" si="1"/>
        <v>39</v>
      </c>
    </row>
    <row r="41" spans="1:8" x14ac:dyDescent="0.2">
      <c r="A41" s="9" t="s">
        <v>21</v>
      </c>
      <c r="B41" s="1">
        <v>23219128229</v>
      </c>
      <c r="C41" s="11">
        <v>54.060324825986086</v>
      </c>
      <c r="D41" s="12">
        <v>40</v>
      </c>
      <c r="E41" s="11">
        <v>62.086194895591646</v>
      </c>
      <c r="F41" s="12">
        <v>40</v>
      </c>
      <c r="G41" s="12">
        <f t="shared" si="0"/>
        <v>80</v>
      </c>
      <c r="H41" s="12">
        <f t="shared" si="1"/>
        <v>40</v>
      </c>
    </row>
    <row r="42" spans="1:8" x14ac:dyDescent="0.2">
      <c r="A42" s="9" t="s">
        <v>21</v>
      </c>
      <c r="B42" s="1">
        <v>23219128237</v>
      </c>
      <c r="C42" s="11">
        <v>50.270688321732408</v>
      </c>
      <c r="D42" s="12">
        <v>41</v>
      </c>
      <c r="E42" s="11">
        <v>60.342412993039439</v>
      </c>
      <c r="F42" s="12">
        <v>41</v>
      </c>
      <c r="G42" s="12">
        <f t="shared" si="0"/>
        <v>82</v>
      </c>
      <c r="H42" s="12">
        <f t="shared" si="1"/>
        <v>41</v>
      </c>
    </row>
    <row r="43" spans="1:8" x14ac:dyDescent="0.2">
      <c r="A43" s="9" t="s">
        <v>21</v>
      </c>
      <c r="B43" s="1">
        <v>23219128239</v>
      </c>
      <c r="C43" s="11">
        <v>44.356489695646232</v>
      </c>
      <c r="D43" s="12">
        <v>42</v>
      </c>
      <c r="E43" s="11">
        <v>56.993893817387736</v>
      </c>
      <c r="F43" s="12">
        <v>42</v>
      </c>
      <c r="G43" s="12">
        <f t="shared" si="0"/>
        <v>84</v>
      </c>
      <c r="H43" s="12">
        <f t="shared" si="1"/>
        <v>42</v>
      </c>
    </row>
  </sheetData>
  <autoFilter ref="A1:H1" xr:uid="{FC061507-56FE-4168-AB85-6C2B94A8D9CC}">
    <sortState xmlns:xlrd2="http://schemas.microsoft.com/office/spreadsheetml/2017/richdata2" ref="A2:H43">
      <sortCondition ref="H1"/>
    </sortState>
  </autoFilter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60EF8-0669-4CE4-B89A-CBDEAD54076A}">
  <dimension ref="A1:H43"/>
  <sheetViews>
    <sheetView workbookViewId="0">
      <selection activeCell="I1" sqref="I1:L1048576"/>
    </sheetView>
  </sheetViews>
  <sheetFormatPr defaultRowHeight="14.25" x14ac:dyDescent="0.2"/>
  <cols>
    <col min="1" max="1" width="14.75" customWidth="1"/>
    <col min="2" max="2" width="11.75" customWidth="1"/>
    <col min="3" max="8" width="9" style="4"/>
  </cols>
  <sheetData>
    <row r="1" spans="1:8" s="7" customFormat="1" ht="28.5" x14ac:dyDescent="0.2">
      <c r="A1" s="8" t="s">
        <v>0</v>
      </c>
      <c r="B1" s="8" t="s">
        <v>1</v>
      </c>
      <c r="C1" s="8" t="s">
        <v>6</v>
      </c>
      <c r="D1" s="8" t="s">
        <v>17</v>
      </c>
      <c r="E1" s="8" t="s">
        <v>8</v>
      </c>
      <c r="F1" s="8" t="s">
        <v>18</v>
      </c>
      <c r="G1" s="8" t="s">
        <v>10</v>
      </c>
      <c r="H1" s="8" t="s">
        <v>11</v>
      </c>
    </row>
    <row r="2" spans="1:8" x14ac:dyDescent="0.2">
      <c r="A2" s="9" t="s">
        <v>24</v>
      </c>
      <c r="B2" s="2">
        <v>23219128326</v>
      </c>
      <c r="C2" s="11">
        <v>100.5</v>
      </c>
      <c r="D2" s="12">
        <v>1</v>
      </c>
      <c r="E2" s="11">
        <v>91.695999999999998</v>
      </c>
      <c r="F2" s="12">
        <v>1</v>
      </c>
      <c r="G2" s="13">
        <f t="shared" ref="G2:G43" si="0">D2+F2</f>
        <v>2</v>
      </c>
      <c r="H2" s="12">
        <f t="shared" ref="H2:H43" si="1">RANK(G2,$G$2:$G$43,-1)</f>
        <v>1</v>
      </c>
    </row>
    <row r="3" spans="1:8" x14ac:dyDescent="0.2">
      <c r="A3" s="9" t="s">
        <v>24</v>
      </c>
      <c r="B3" s="2">
        <v>23219128327</v>
      </c>
      <c r="C3" s="11">
        <v>95.657384987893465</v>
      </c>
      <c r="D3" s="12">
        <v>2</v>
      </c>
      <c r="E3" s="11">
        <v>88.084430992736088</v>
      </c>
      <c r="F3" s="12">
        <v>2</v>
      </c>
      <c r="G3" s="13">
        <f t="shared" si="0"/>
        <v>4</v>
      </c>
      <c r="H3" s="12">
        <f t="shared" si="1"/>
        <v>2</v>
      </c>
    </row>
    <row r="4" spans="1:8" x14ac:dyDescent="0.2">
      <c r="A4" s="9" t="s">
        <v>24</v>
      </c>
      <c r="B4" s="2">
        <v>23219128308</v>
      </c>
      <c r="C4" s="11">
        <v>94.930992736077471</v>
      </c>
      <c r="D4" s="12">
        <v>3</v>
      </c>
      <c r="E4" s="11">
        <v>87.690595641646482</v>
      </c>
      <c r="F4" s="12">
        <v>3</v>
      </c>
      <c r="G4" s="13">
        <f t="shared" si="0"/>
        <v>6</v>
      </c>
      <c r="H4" s="12">
        <f t="shared" si="1"/>
        <v>3</v>
      </c>
    </row>
    <row r="5" spans="1:8" s="19" customFormat="1" x14ac:dyDescent="0.2">
      <c r="A5" s="15" t="s">
        <v>24</v>
      </c>
      <c r="B5" s="16">
        <v>23219128302</v>
      </c>
      <c r="C5" s="17">
        <v>94.220338983050837</v>
      </c>
      <c r="D5" s="18">
        <v>4</v>
      </c>
      <c r="E5" s="17">
        <v>87.108203389830507</v>
      </c>
      <c r="F5" s="18">
        <v>4</v>
      </c>
      <c r="G5" s="39">
        <f t="shared" si="0"/>
        <v>8</v>
      </c>
      <c r="H5" s="18">
        <f t="shared" si="1"/>
        <v>4</v>
      </c>
    </row>
    <row r="6" spans="1:8" x14ac:dyDescent="0.2">
      <c r="A6" s="9" t="s">
        <v>23</v>
      </c>
      <c r="B6" s="2">
        <v>23219128333</v>
      </c>
      <c r="C6" s="11">
        <v>94.220338983050837</v>
      </c>
      <c r="D6" s="12">
        <v>4</v>
      </c>
      <c r="E6" s="11">
        <v>86.780203389830504</v>
      </c>
      <c r="F6" s="12">
        <v>6</v>
      </c>
      <c r="G6" s="13">
        <f t="shared" si="0"/>
        <v>10</v>
      </c>
      <c r="H6" s="12">
        <f t="shared" si="1"/>
        <v>5</v>
      </c>
    </row>
    <row r="7" spans="1:8" x14ac:dyDescent="0.2">
      <c r="A7" s="9" t="s">
        <v>24</v>
      </c>
      <c r="B7" s="2">
        <v>23219128342</v>
      </c>
      <c r="C7" s="11">
        <v>93.97820823244551</v>
      </c>
      <c r="D7" s="12">
        <v>6</v>
      </c>
      <c r="E7" s="11">
        <v>86.833924939467323</v>
      </c>
      <c r="F7" s="12">
        <v>5</v>
      </c>
      <c r="G7" s="13">
        <f t="shared" si="0"/>
        <v>11</v>
      </c>
      <c r="H7" s="12">
        <f t="shared" si="1"/>
        <v>6</v>
      </c>
    </row>
    <row r="8" spans="1:8" x14ac:dyDescent="0.2">
      <c r="A8" s="9" t="s">
        <v>23</v>
      </c>
      <c r="B8" s="2">
        <v>23219128341</v>
      </c>
      <c r="C8" s="11">
        <v>93.009685230024203</v>
      </c>
      <c r="D8" s="12">
        <v>7</v>
      </c>
      <c r="E8" s="11">
        <v>86.172811138014538</v>
      </c>
      <c r="F8" s="12">
        <v>7</v>
      </c>
      <c r="G8" s="13">
        <f t="shared" si="0"/>
        <v>14</v>
      </c>
      <c r="H8" s="12">
        <f t="shared" si="1"/>
        <v>7</v>
      </c>
    </row>
    <row r="9" spans="1:8" x14ac:dyDescent="0.2">
      <c r="A9" s="9" t="s">
        <v>23</v>
      </c>
      <c r="B9" s="2">
        <v>23219128309</v>
      </c>
      <c r="C9" s="11">
        <v>91.072639225181604</v>
      </c>
      <c r="D9" s="12">
        <v>8</v>
      </c>
      <c r="E9" s="11">
        <v>84.843583535108962</v>
      </c>
      <c r="F9" s="12">
        <v>8</v>
      </c>
      <c r="G9" s="13">
        <f t="shared" si="0"/>
        <v>16</v>
      </c>
      <c r="H9" s="12">
        <f t="shared" si="1"/>
        <v>8</v>
      </c>
    </row>
    <row r="10" spans="1:8" x14ac:dyDescent="0.2">
      <c r="A10" s="9" t="s">
        <v>23</v>
      </c>
      <c r="B10" s="2">
        <v>23219128334</v>
      </c>
      <c r="C10" s="11">
        <v>90.572639225181604</v>
      </c>
      <c r="D10" s="12">
        <v>9</v>
      </c>
      <c r="E10" s="11">
        <v>84.757583535108978</v>
      </c>
      <c r="F10" s="12">
        <v>9</v>
      </c>
      <c r="G10" s="13">
        <f t="shared" si="0"/>
        <v>18</v>
      </c>
      <c r="H10" s="12">
        <f t="shared" si="1"/>
        <v>9</v>
      </c>
    </row>
    <row r="11" spans="1:8" x14ac:dyDescent="0.2">
      <c r="A11" s="9" t="s">
        <v>23</v>
      </c>
      <c r="B11" s="2">
        <v>23219128307</v>
      </c>
      <c r="C11" s="11">
        <v>90.572639225181604</v>
      </c>
      <c r="D11" s="12">
        <v>9</v>
      </c>
      <c r="E11" s="11">
        <v>84.364583535108963</v>
      </c>
      <c r="F11" s="12">
        <v>11</v>
      </c>
      <c r="G11" s="13">
        <f t="shared" si="0"/>
        <v>20</v>
      </c>
      <c r="H11" s="12">
        <f t="shared" si="1"/>
        <v>10</v>
      </c>
    </row>
    <row r="12" spans="1:8" x14ac:dyDescent="0.2">
      <c r="A12" s="9" t="s">
        <v>23</v>
      </c>
      <c r="B12" s="2">
        <v>23219128303</v>
      </c>
      <c r="C12" s="11">
        <v>90.31476997578693</v>
      </c>
      <c r="D12" s="12">
        <v>11</v>
      </c>
      <c r="E12" s="11">
        <v>84.530861985472171</v>
      </c>
      <c r="F12" s="12">
        <v>10</v>
      </c>
      <c r="G12" s="13">
        <f t="shared" si="0"/>
        <v>21</v>
      </c>
      <c r="H12" s="12">
        <f t="shared" si="1"/>
        <v>11</v>
      </c>
    </row>
    <row r="13" spans="1:8" x14ac:dyDescent="0.2">
      <c r="A13" s="9" t="s">
        <v>23</v>
      </c>
      <c r="B13" s="2">
        <v>23219128316</v>
      </c>
      <c r="C13" s="11">
        <v>89.861985472154956</v>
      </c>
      <c r="D13" s="12">
        <v>12</v>
      </c>
      <c r="E13" s="11">
        <v>84.191191283292966</v>
      </c>
      <c r="F13" s="12">
        <v>13</v>
      </c>
      <c r="G13" s="13">
        <f t="shared" si="0"/>
        <v>25</v>
      </c>
      <c r="H13" s="12">
        <f t="shared" si="1"/>
        <v>12</v>
      </c>
    </row>
    <row r="14" spans="1:8" x14ac:dyDescent="0.2">
      <c r="A14" s="9" t="s">
        <v>23</v>
      </c>
      <c r="B14" s="2">
        <v>23219128340</v>
      </c>
      <c r="C14" s="11">
        <v>89.346246973365609</v>
      </c>
      <c r="D14" s="12">
        <v>14</v>
      </c>
      <c r="E14" s="11">
        <v>84.263748184019377</v>
      </c>
      <c r="F14" s="12">
        <v>12</v>
      </c>
      <c r="G14" s="13">
        <f t="shared" si="0"/>
        <v>26</v>
      </c>
      <c r="H14" s="12">
        <f t="shared" si="1"/>
        <v>13</v>
      </c>
    </row>
    <row r="15" spans="1:8" x14ac:dyDescent="0.2">
      <c r="A15" s="9" t="s">
        <v>23</v>
      </c>
      <c r="B15" s="2">
        <v>23219128317</v>
      </c>
      <c r="C15" s="11">
        <v>89.861985472154956</v>
      </c>
      <c r="D15" s="12">
        <v>12</v>
      </c>
      <c r="E15" s="11">
        <v>84.067191283292971</v>
      </c>
      <c r="F15" s="12">
        <v>14</v>
      </c>
      <c r="G15" s="13">
        <f t="shared" si="0"/>
        <v>26</v>
      </c>
      <c r="H15" s="12">
        <f t="shared" si="1"/>
        <v>13</v>
      </c>
    </row>
    <row r="16" spans="1:8" x14ac:dyDescent="0.2">
      <c r="A16" s="9" t="s">
        <v>23</v>
      </c>
      <c r="B16" s="2">
        <v>23219128313</v>
      </c>
      <c r="C16" s="11">
        <v>89.119854721549643</v>
      </c>
      <c r="D16" s="12">
        <v>15</v>
      </c>
      <c r="E16" s="11">
        <v>83.861912832929789</v>
      </c>
      <c r="F16" s="12">
        <v>15</v>
      </c>
      <c r="G16" s="13">
        <f t="shared" si="0"/>
        <v>30</v>
      </c>
      <c r="H16" s="12">
        <f t="shared" si="1"/>
        <v>15</v>
      </c>
    </row>
    <row r="17" spans="1:8" s="24" customFormat="1" x14ac:dyDescent="0.2">
      <c r="A17" s="21" t="s">
        <v>23</v>
      </c>
      <c r="B17" s="22">
        <v>23219128328</v>
      </c>
      <c r="C17" s="23">
        <v>88.635593220338976</v>
      </c>
      <c r="D17" s="20">
        <v>17</v>
      </c>
      <c r="E17" s="23">
        <v>83.770355932203387</v>
      </c>
      <c r="F17" s="20">
        <v>16</v>
      </c>
      <c r="G17" s="40">
        <f t="shared" si="0"/>
        <v>33</v>
      </c>
      <c r="H17" s="20">
        <f t="shared" si="1"/>
        <v>16</v>
      </c>
    </row>
    <row r="18" spans="1:8" x14ac:dyDescent="0.2">
      <c r="A18" s="9" t="s">
        <v>23</v>
      </c>
      <c r="B18" s="2">
        <v>23219128330</v>
      </c>
      <c r="C18" s="11">
        <v>88.877723970944302</v>
      </c>
      <c r="D18" s="12">
        <v>16</v>
      </c>
      <c r="E18" s="11">
        <v>83.384134382566586</v>
      </c>
      <c r="F18" s="12">
        <v>18</v>
      </c>
      <c r="G18" s="13">
        <f t="shared" si="0"/>
        <v>34</v>
      </c>
      <c r="H18" s="12">
        <f t="shared" si="1"/>
        <v>17</v>
      </c>
    </row>
    <row r="19" spans="1:8" x14ac:dyDescent="0.2">
      <c r="A19" s="9" t="s">
        <v>23</v>
      </c>
      <c r="B19" s="2">
        <v>23219128335</v>
      </c>
      <c r="C19" s="11">
        <v>88.393462469733649</v>
      </c>
      <c r="D19" s="12">
        <v>19</v>
      </c>
      <c r="E19" s="11">
        <v>83.39207748184019</v>
      </c>
      <c r="F19" s="12">
        <v>17</v>
      </c>
      <c r="G19" s="13">
        <f t="shared" si="0"/>
        <v>36</v>
      </c>
      <c r="H19" s="12">
        <f t="shared" si="1"/>
        <v>18</v>
      </c>
    </row>
    <row r="20" spans="1:8" x14ac:dyDescent="0.2">
      <c r="A20" s="9" t="s">
        <v>23</v>
      </c>
      <c r="B20" s="2">
        <v>23219128338</v>
      </c>
      <c r="C20" s="11">
        <v>88.635593220338976</v>
      </c>
      <c r="D20" s="12">
        <v>17</v>
      </c>
      <c r="E20" s="11">
        <v>82.946355932203389</v>
      </c>
      <c r="F20" s="12">
        <v>19</v>
      </c>
      <c r="G20" s="13">
        <f t="shared" si="0"/>
        <v>36</v>
      </c>
      <c r="H20" s="12">
        <f t="shared" si="1"/>
        <v>18</v>
      </c>
    </row>
    <row r="21" spans="1:8" x14ac:dyDescent="0.2">
      <c r="A21" s="9" t="s">
        <v>23</v>
      </c>
      <c r="B21" s="2">
        <v>23219128321</v>
      </c>
      <c r="C21" s="11">
        <v>85.487893462469728</v>
      </c>
      <c r="D21" s="12">
        <v>20</v>
      </c>
      <c r="E21" s="11">
        <v>81.344736077481841</v>
      </c>
      <c r="F21" s="12">
        <v>21</v>
      </c>
      <c r="G21" s="13">
        <f t="shared" si="0"/>
        <v>41</v>
      </c>
      <c r="H21" s="12">
        <f t="shared" si="1"/>
        <v>20</v>
      </c>
    </row>
    <row r="22" spans="1:8" x14ac:dyDescent="0.2">
      <c r="A22" s="9" t="s">
        <v>23</v>
      </c>
      <c r="B22" s="2">
        <v>23219128312</v>
      </c>
      <c r="C22" s="11">
        <v>84.761501210653748</v>
      </c>
      <c r="D22" s="12">
        <v>22</v>
      </c>
      <c r="E22" s="11">
        <v>81.796900726392252</v>
      </c>
      <c r="F22" s="12">
        <v>20</v>
      </c>
      <c r="G22" s="13">
        <f t="shared" si="0"/>
        <v>42</v>
      </c>
      <c r="H22" s="12">
        <f t="shared" si="1"/>
        <v>21</v>
      </c>
    </row>
    <row r="23" spans="1:8" x14ac:dyDescent="0.2">
      <c r="A23" s="9" t="s">
        <v>23</v>
      </c>
      <c r="B23" s="2">
        <v>23219128305</v>
      </c>
      <c r="C23" s="11">
        <v>85.003631961259089</v>
      </c>
      <c r="D23" s="12">
        <v>21</v>
      </c>
      <c r="E23" s="11">
        <v>81.169179176755463</v>
      </c>
      <c r="F23" s="12">
        <v>22</v>
      </c>
      <c r="G23" s="13">
        <f t="shared" si="0"/>
        <v>43</v>
      </c>
      <c r="H23" s="12">
        <f t="shared" si="1"/>
        <v>22</v>
      </c>
    </row>
    <row r="24" spans="1:8" x14ac:dyDescent="0.2">
      <c r="A24" s="9" t="s">
        <v>23</v>
      </c>
      <c r="B24" s="2">
        <v>23219128315</v>
      </c>
      <c r="C24" s="11">
        <v>84.761501210653748</v>
      </c>
      <c r="D24" s="12">
        <v>22</v>
      </c>
      <c r="E24" s="11">
        <v>80.556900726392257</v>
      </c>
      <c r="F24" s="12">
        <v>24</v>
      </c>
      <c r="G24" s="13">
        <f t="shared" si="0"/>
        <v>46</v>
      </c>
      <c r="H24" s="12">
        <f t="shared" si="1"/>
        <v>23</v>
      </c>
    </row>
    <row r="25" spans="1:8" x14ac:dyDescent="0.2">
      <c r="A25" s="9" t="s">
        <v>23</v>
      </c>
      <c r="B25" s="2">
        <v>23219128331</v>
      </c>
      <c r="C25" s="11">
        <v>83.821464178891887</v>
      </c>
      <c r="D25" s="12">
        <v>24</v>
      </c>
      <c r="E25" s="11">
        <v>80.764878507335141</v>
      </c>
      <c r="F25" s="12">
        <v>23</v>
      </c>
      <c r="G25" s="13">
        <f t="shared" si="0"/>
        <v>47</v>
      </c>
      <c r="H25" s="12">
        <f t="shared" si="1"/>
        <v>24</v>
      </c>
    </row>
    <row r="26" spans="1:8" x14ac:dyDescent="0.2">
      <c r="A26" s="9" t="s">
        <v>23</v>
      </c>
      <c r="B26" s="2">
        <v>23219128322</v>
      </c>
      <c r="C26" s="11">
        <v>83.082324455205807</v>
      </c>
      <c r="D26" s="12">
        <v>25</v>
      </c>
      <c r="E26" s="11">
        <v>79.674394673123487</v>
      </c>
      <c r="F26" s="12">
        <v>25</v>
      </c>
      <c r="G26" s="13">
        <f t="shared" si="0"/>
        <v>50</v>
      </c>
      <c r="H26" s="12">
        <f t="shared" si="1"/>
        <v>25</v>
      </c>
    </row>
    <row r="27" spans="1:8" x14ac:dyDescent="0.2">
      <c r="A27" s="9" t="s">
        <v>23</v>
      </c>
      <c r="B27" s="2">
        <v>23219128314</v>
      </c>
      <c r="C27" s="11">
        <v>82.598062953995168</v>
      </c>
      <c r="D27" s="12">
        <v>26</v>
      </c>
      <c r="E27" s="11">
        <v>79.513837772397096</v>
      </c>
      <c r="F27" s="12">
        <v>26</v>
      </c>
      <c r="G27" s="13">
        <f t="shared" si="0"/>
        <v>52</v>
      </c>
      <c r="H27" s="12">
        <f t="shared" si="1"/>
        <v>26</v>
      </c>
    </row>
    <row r="28" spans="1:8" x14ac:dyDescent="0.2">
      <c r="A28" s="9" t="s">
        <v>23</v>
      </c>
      <c r="B28" s="2">
        <v>23219128336</v>
      </c>
      <c r="C28" s="11">
        <v>80.285951668803108</v>
      </c>
      <c r="D28" s="12">
        <v>27</v>
      </c>
      <c r="E28" s="11">
        <v>78.372071001281867</v>
      </c>
      <c r="F28" s="12">
        <v>27</v>
      </c>
      <c r="G28" s="13">
        <f t="shared" si="0"/>
        <v>54</v>
      </c>
      <c r="H28" s="12">
        <f t="shared" si="1"/>
        <v>27</v>
      </c>
    </row>
    <row r="29" spans="1:8" x14ac:dyDescent="0.2">
      <c r="A29" s="9" t="s">
        <v>23</v>
      </c>
      <c r="B29" s="2">
        <v>23219128337</v>
      </c>
      <c r="C29" s="11">
        <v>80.176755447941886</v>
      </c>
      <c r="D29" s="12">
        <v>28</v>
      </c>
      <c r="E29" s="11">
        <v>78.156053268765135</v>
      </c>
      <c r="F29" s="12">
        <v>28</v>
      </c>
      <c r="G29" s="13">
        <f t="shared" si="0"/>
        <v>56</v>
      </c>
      <c r="H29" s="12">
        <f t="shared" si="1"/>
        <v>28</v>
      </c>
    </row>
    <row r="30" spans="1:8" x14ac:dyDescent="0.2">
      <c r="A30" s="9" t="s">
        <v>23</v>
      </c>
      <c r="B30" s="2">
        <v>23219128332</v>
      </c>
      <c r="C30" s="11">
        <v>78.223970944309926</v>
      </c>
      <c r="D30" s="12">
        <v>31</v>
      </c>
      <c r="E30" s="11">
        <v>77.500382566585955</v>
      </c>
      <c r="F30" s="12">
        <v>29</v>
      </c>
      <c r="G30" s="13">
        <f t="shared" si="0"/>
        <v>60</v>
      </c>
      <c r="H30" s="12">
        <f t="shared" si="1"/>
        <v>29</v>
      </c>
    </row>
    <row r="31" spans="1:8" x14ac:dyDescent="0.2">
      <c r="A31" s="9" t="s">
        <v>23</v>
      </c>
      <c r="B31" s="2">
        <v>23219128339</v>
      </c>
      <c r="C31" s="11">
        <v>78.450363196125906</v>
      </c>
      <c r="D31" s="12">
        <v>30</v>
      </c>
      <c r="E31" s="11">
        <v>77.120217917675546</v>
      </c>
      <c r="F31" s="12">
        <v>31</v>
      </c>
      <c r="G31" s="13">
        <f t="shared" si="0"/>
        <v>61</v>
      </c>
      <c r="H31" s="12">
        <f t="shared" si="1"/>
        <v>30</v>
      </c>
    </row>
    <row r="32" spans="1:8" x14ac:dyDescent="0.2">
      <c r="A32" s="9" t="s">
        <v>23</v>
      </c>
      <c r="B32" s="2">
        <v>23219128320</v>
      </c>
      <c r="C32" s="11">
        <v>78.723970944309926</v>
      </c>
      <c r="D32" s="12">
        <v>29</v>
      </c>
      <c r="E32" s="11">
        <v>76.909382566585961</v>
      </c>
      <c r="F32" s="12">
        <v>32</v>
      </c>
      <c r="G32" s="13">
        <f t="shared" si="0"/>
        <v>61</v>
      </c>
      <c r="H32" s="12">
        <f t="shared" si="1"/>
        <v>30</v>
      </c>
    </row>
    <row r="33" spans="1:8" x14ac:dyDescent="0.2">
      <c r="A33" s="9" t="s">
        <v>23</v>
      </c>
      <c r="B33" s="2">
        <v>23219128311</v>
      </c>
      <c r="C33" s="11">
        <v>77.966101694915253</v>
      </c>
      <c r="D33" s="12">
        <v>32</v>
      </c>
      <c r="E33" s="11">
        <v>77.179661016949154</v>
      </c>
      <c r="F33" s="12">
        <v>30</v>
      </c>
      <c r="G33" s="13">
        <f t="shared" si="0"/>
        <v>62</v>
      </c>
      <c r="H33" s="12">
        <f t="shared" si="1"/>
        <v>32</v>
      </c>
    </row>
    <row r="34" spans="1:8" x14ac:dyDescent="0.2">
      <c r="A34" s="9" t="s">
        <v>23</v>
      </c>
      <c r="B34" s="2">
        <v>23219128325</v>
      </c>
      <c r="C34" s="11">
        <v>75.802663438256658</v>
      </c>
      <c r="D34" s="12">
        <v>33</v>
      </c>
      <c r="E34" s="11">
        <v>75.711598062953996</v>
      </c>
      <c r="F34" s="12">
        <v>34</v>
      </c>
      <c r="G34" s="13">
        <f t="shared" si="0"/>
        <v>67</v>
      </c>
      <c r="H34" s="12">
        <f t="shared" si="1"/>
        <v>33</v>
      </c>
    </row>
    <row r="35" spans="1:8" x14ac:dyDescent="0.2">
      <c r="A35" s="9" t="s">
        <v>23</v>
      </c>
      <c r="B35" s="2">
        <v>23219128306</v>
      </c>
      <c r="C35" s="11">
        <v>71.428571428571431</v>
      </c>
      <c r="D35" s="12">
        <v>35</v>
      </c>
      <c r="E35" s="11">
        <v>76.214142857142846</v>
      </c>
      <c r="F35" s="12">
        <v>33</v>
      </c>
      <c r="G35" s="13">
        <f t="shared" si="0"/>
        <v>68</v>
      </c>
      <c r="H35" s="12">
        <f t="shared" si="1"/>
        <v>34</v>
      </c>
    </row>
    <row r="36" spans="1:8" x14ac:dyDescent="0.2">
      <c r="A36" s="9" t="s">
        <v>23</v>
      </c>
      <c r="B36" s="2">
        <v>23219128329</v>
      </c>
      <c r="C36" s="11">
        <v>72.4270759151118</v>
      </c>
      <c r="D36" s="12">
        <v>34</v>
      </c>
      <c r="E36" s="11">
        <v>73.589245549067073</v>
      </c>
      <c r="F36" s="12">
        <v>35</v>
      </c>
      <c r="G36" s="13">
        <f t="shared" si="0"/>
        <v>69</v>
      </c>
      <c r="H36" s="12">
        <f t="shared" si="1"/>
        <v>35</v>
      </c>
    </row>
    <row r="37" spans="1:8" x14ac:dyDescent="0.2">
      <c r="A37" s="9" t="s">
        <v>23</v>
      </c>
      <c r="B37" s="2">
        <v>23219128318</v>
      </c>
      <c r="C37" s="11">
        <v>69.52300242130751</v>
      </c>
      <c r="D37" s="12">
        <v>36</v>
      </c>
      <c r="E37" s="11">
        <v>71.566801452784489</v>
      </c>
      <c r="F37" s="12">
        <v>36</v>
      </c>
      <c r="G37" s="13">
        <f t="shared" si="0"/>
        <v>72</v>
      </c>
      <c r="H37" s="12">
        <f t="shared" si="1"/>
        <v>36</v>
      </c>
    </row>
    <row r="38" spans="1:8" x14ac:dyDescent="0.2">
      <c r="A38" s="9" t="s">
        <v>23</v>
      </c>
      <c r="B38" s="2">
        <v>23219128310</v>
      </c>
      <c r="C38" s="11">
        <v>64.680387409200961</v>
      </c>
      <c r="D38" s="12">
        <v>37</v>
      </c>
      <c r="E38" s="11">
        <v>68.997232445520567</v>
      </c>
      <c r="F38" s="12">
        <v>37</v>
      </c>
      <c r="G38" s="13">
        <f t="shared" si="0"/>
        <v>74</v>
      </c>
      <c r="H38" s="12">
        <f t="shared" si="1"/>
        <v>37</v>
      </c>
    </row>
    <row r="39" spans="1:8" x14ac:dyDescent="0.2">
      <c r="A39" s="9" t="s">
        <v>23</v>
      </c>
      <c r="B39" s="2">
        <v>23219128301</v>
      </c>
      <c r="C39" s="11">
        <v>61.270070740160477</v>
      </c>
      <c r="D39" s="12">
        <v>39</v>
      </c>
      <c r="E39" s="11">
        <v>67.237042444096289</v>
      </c>
      <c r="F39" s="12">
        <v>38</v>
      </c>
      <c r="G39" s="13">
        <f t="shared" si="0"/>
        <v>77</v>
      </c>
      <c r="H39" s="12">
        <f t="shared" si="1"/>
        <v>38</v>
      </c>
    </row>
    <row r="40" spans="1:8" x14ac:dyDescent="0.2">
      <c r="A40" s="9" t="s">
        <v>23</v>
      </c>
      <c r="B40" s="2">
        <v>23219128323</v>
      </c>
      <c r="C40" s="11">
        <v>61.743341404358354</v>
      </c>
      <c r="D40" s="12">
        <v>38</v>
      </c>
      <c r="E40" s="11">
        <v>67.073004842615006</v>
      </c>
      <c r="F40" s="12">
        <v>39</v>
      </c>
      <c r="G40" s="13">
        <f t="shared" si="0"/>
        <v>77</v>
      </c>
      <c r="H40" s="12">
        <f t="shared" si="1"/>
        <v>38</v>
      </c>
    </row>
    <row r="41" spans="1:8" x14ac:dyDescent="0.2">
      <c r="A41" s="9" t="s">
        <v>23</v>
      </c>
      <c r="B41" s="2">
        <v>23219128319</v>
      </c>
      <c r="C41" s="11">
        <v>54.12334425295542</v>
      </c>
      <c r="D41" s="12">
        <v>41</v>
      </c>
      <c r="E41" s="11">
        <v>62.710006551773247</v>
      </c>
      <c r="F41" s="12">
        <v>40</v>
      </c>
      <c r="G41" s="13">
        <f t="shared" si="0"/>
        <v>81</v>
      </c>
      <c r="H41" s="12">
        <f t="shared" si="1"/>
        <v>40</v>
      </c>
    </row>
    <row r="42" spans="1:8" x14ac:dyDescent="0.2">
      <c r="A42" s="9" t="s">
        <v>23</v>
      </c>
      <c r="B42" s="2">
        <v>23219128304</v>
      </c>
      <c r="C42" s="11">
        <v>58.127118644067799</v>
      </c>
      <c r="D42" s="12">
        <v>40</v>
      </c>
      <c r="E42" s="11">
        <v>59.44427118644068</v>
      </c>
      <c r="F42" s="12">
        <v>42</v>
      </c>
      <c r="G42" s="13">
        <f t="shared" si="0"/>
        <v>82</v>
      </c>
      <c r="H42" s="12">
        <f t="shared" si="1"/>
        <v>41</v>
      </c>
    </row>
    <row r="43" spans="1:8" x14ac:dyDescent="0.2">
      <c r="A43" s="9" t="s">
        <v>23</v>
      </c>
      <c r="B43" s="2">
        <v>23219128324</v>
      </c>
      <c r="C43" s="11">
        <v>49.138299387551626</v>
      </c>
      <c r="D43" s="12">
        <v>42</v>
      </c>
      <c r="E43" s="11">
        <v>59.745979632530975</v>
      </c>
      <c r="F43" s="12">
        <v>41</v>
      </c>
      <c r="G43" s="13">
        <f t="shared" si="0"/>
        <v>83</v>
      </c>
      <c r="H43" s="12">
        <f t="shared" si="1"/>
        <v>42</v>
      </c>
    </row>
  </sheetData>
  <autoFilter ref="A1:H1" xr:uid="{39560EF8-0669-4CE4-B89A-CBDEAD54076A}">
    <sortState xmlns:xlrd2="http://schemas.microsoft.com/office/spreadsheetml/2017/richdata2" ref="A2:H43">
      <sortCondition ref="H1"/>
    </sortState>
  </autoFilter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672C6-EB2B-4EF8-AA8D-960491AD9F0D}">
  <dimension ref="A1:H43"/>
  <sheetViews>
    <sheetView workbookViewId="0">
      <selection activeCell="I1" sqref="I1:L1048576"/>
    </sheetView>
  </sheetViews>
  <sheetFormatPr defaultRowHeight="14.25" x14ac:dyDescent="0.2"/>
  <cols>
    <col min="1" max="1" width="16.125" customWidth="1"/>
    <col min="2" max="2" width="12" style="4" customWidth="1"/>
    <col min="3" max="8" width="9" style="4"/>
  </cols>
  <sheetData>
    <row r="1" spans="1:8" s="7" customFormat="1" ht="28.5" x14ac:dyDescent="0.2">
      <c r="A1" s="8" t="s">
        <v>0</v>
      </c>
      <c r="B1" s="8" t="s">
        <v>1</v>
      </c>
      <c r="C1" s="8" t="s">
        <v>6</v>
      </c>
      <c r="D1" s="8" t="s">
        <v>17</v>
      </c>
      <c r="E1" s="8" t="s">
        <v>8</v>
      </c>
      <c r="F1" s="8" t="s">
        <v>18</v>
      </c>
      <c r="G1" s="8" t="s">
        <v>10</v>
      </c>
      <c r="H1" s="8" t="s">
        <v>11</v>
      </c>
    </row>
    <row r="2" spans="1:8" x14ac:dyDescent="0.2">
      <c r="A2" s="9" t="s">
        <v>26</v>
      </c>
      <c r="B2" s="2">
        <v>23219128403</v>
      </c>
      <c r="C2" s="11">
        <v>101</v>
      </c>
      <c r="D2" s="12">
        <v>1</v>
      </c>
      <c r="E2" s="11">
        <v>90.973000000000013</v>
      </c>
      <c r="F2" s="12">
        <v>1</v>
      </c>
      <c r="G2" s="12">
        <f t="shared" ref="G2:G43" si="0">D2+F2</f>
        <v>2</v>
      </c>
      <c r="H2" s="12">
        <f t="shared" ref="H2:H43" si="1">RANK(G2,$G$2:$G$43,-1)</f>
        <v>1</v>
      </c>
    </row>
    <row r="3" spans="1:8" x14ac:dyDescent="0.2">
      <c r="A3" s="9" t="s">
        <v>26</v>
      </c>
      <c r="B3" s="2">
        <v>23219128402</v>
      </c>
      <c r="C3" s="11">
        <v>95.074074074074076</v>
      </c>
      <c r="D3" s="12">
        <v>3</v>
      </c>
      <c r="E3" s="11">
        <v>87.777444444444455</v>
      </c>
      <c r="F3" s="12">
        <v>2</v>
      </c>
      <c r="G3" s="12">
        <f t="shared" si="0"/>
        <v>5</v>
      </c>
      <c r="H3" s="12">
        <f t="shared" si="1"/>
        <v>2</v>
      </c>
    </row>
    <row r="4" spans="1:8" x14ac:dyDescent="0.2">
      <c r="A4" s="9" t="s">
        <v>26</v>
      </c>
      <c r="B4" s="2">
        <v>23219128439</v>
      </c>
      <c r="C4" s="11">
        <v>95.320987654320973</v>
      </c>
      <c r="D4" s="12">
        <v>2</v>
      </c>
      <c r="E4" s="11">
        <v>87.413592592592579</v>
      </c>
      <c r="F4" s="12">
        <v>3</v>
      </c>
      <c r="G4" s="12">
        <f t="shared" si="0"/>
        <v>5</v>
      </c>
      <c r="H4" s="12">
        <f t="shared" si="1"/>
        <v>2</v>
      </c>
    </row>
    <row r="5" spans="1:8" s="19" customFormat="1" x14ac:dyDescent="0.2">
      <c r="A5" s="15" t="s">
        <v>26</v>
      </c>
      <c r="B5" s="16">
        <v>23219128428</v>
      </c>
      <c r="C5" s="17">
        <v>94.574074074074076</v>
      </c>
      <c r="D5" s="18">
        <v>4</v>
      </c>
      <c r="E5" s="17">
        <v>86.977444444444444</v>
      </c>
      <c r="F5" s="18">
        <v>5</v>
      </c>
      <c r="G5" s="18">
        <f t="shared" si="0"/>
        <v>9</v>
      </c>
      <c r="H5" s="18">
        <f t="shared" si="1"/>
        <v>4</v>
      </c>
    </row>
    <row r="6" spans="1:8" x14ac:dyDescent="0.2">
      <c r="A6" s="9" t="s">
        <v>26</v>
      </c>
      <c r="B6" s="2">
        <v>23219128426</v>
      </c>
      <c r="C6" s="11">
        <v>93.339506172839506</v>
      </c>
      <c r="D6" s="12">
        <v>7</v>
      </c>
      <c r="E6" s="11">
        <v>87.126703703703697</v>
      </c>
      <c r="F6" s="12">
        <v>4</v>
      </c>
      <c r="G6" s="12">
        <f t="shared" si="0"/>
        <v>11</v>
      </c>
      <c r="H6" s="12">
        <f t="shared" si="1"/>
        <v>5</v>
      </c>
    </row>
    <row r="7" spans="1:8" x14ac:dyDescent="0.2">
      <c r="A7" s="9" t="s">
        <v>25</v>
      </c>
      <c r="B7" s="2">
        <v>23219128404</v>
      </c>
      <c r="C7" s="11">
        <v>94.327160493827151</v>
      </c>
      <c r="D7" s="12">
        <v>5</v>
      </c>
      <c r="E7" s="11">
        <v>86.7892962962963</v>
      </c>
      <c r="F7" s="12">
        <v>6</v>
      </c>
      <c r="G7" s="12">
        <f t="shared" si="0"/>
        <v>11</v>
      </c>
      <c r="H7" s="12">
        <f t="shared" si="1"/>
        <v>5</v>
      </c>
    </row>
    <row r="8" spans="1:8" x14ac:dyDescent="0.2">
      <c r="A8" s="9" t="s">
        <v>25</v>
      </c>
      <c r="B8" s="2">
        <v>23219128438</v>
      </c>
      <c r="C8" s="11">
        <v>94.327160493827151</v>
      </c>
      <c r="D8" s="12">
        <v>5</v>
      </c>
      <c r="E8" s="11">
        <v>86.587296296296287</v>
      </c>
      <c r="F8" s="12">
        <v>7</v>
      </c>
      <c r="G8" s="12">
        <f t="shared" si="0"/>
        <v>12</v>
      </c>
      <c r="H8" s="12">
        <f t="shared" si="1"/>
        <v>7</v>
      </c>
    </row>
    <row r="9" spans="1:8" x14ac:dyDescent="0.2">
      <c r="A9" s="9" t="s">
        <v>25</v>
      </c>
      <c r="B9" s="2">
        <v>23219128417</v>
      </c>
      <c r="C9" s="11">
        <v>91.6111111111111</v>
      </c>
      <c r="D9" s="12">
        <v>8</v>
      </c>
      <c r="E9" s="11">
        <v>85.156666666666666</v>
      </c>
      <c r="F9" s="12">
        <v>8</v>
      </c>
      <c r="G9" s="12">
        <f t="shared" si="0"/>
        <v>16</v>
      </c>
      <c r="H9" s="12">
        <f t="shared" si="1"/>
        <v>8</v>
      </c>
    </row>
    <row r="10" spans="1:8" x14ac:dyDescent="0.2">
      <c r="A10" s="9" t="s">
        <v>25</v>
      </c>
      <c r="B10" s="2">
        <v>23219128407</v>
      </c>
      <c r="C10" s="11">
        <v>90.37654320987653</v>
      </c>
      <c r="D10" s="12">
        <v>9</v>
      </c>
      <c r="E10" s="11">
        <v>84.635925925925918</v>
      </c>
      <c r="F10" s="12">
        <v>11</v>
      </c>
      <c r="G10" s="12">
        <f t="shared" si="0"/>
        <v>20</v>
      </c>
      <c r="H10" s="12">
        <f t="shared" si="1"/>
        <v>9</v>
      </c>
    </row>
    <row r="11" spans="1:8" x14ac:dyDescent="0.2">
      <c r="A11" s="9" t="s">
        <v>25</v>
      </c>
      <c r="B11" s="2">
        <v>23219128414</v>
      </c>
      <c r="C11" s="11">
        <v>90.37654320987653</v>
      </c>
      <c r="D11" s="12">
        <v>9</v>
      </c>
      <c r="E11" s="11">
        <v>84.546925925925919</v>
      </c>
      <c r="F11" s="12">
        <v>12</v>
      </c>
      <c r="G11" s="12">
        <f t="shared" si="0"/>
        <v>21</v>
      </c>
      <c r="H11" s="12">
        <f t="shared" si="1"/>
        <v>10</v>
      </c>
    </row>
    <row r="12" spans="1:8" x14ac:dyDescent="0.2">
      <c r="A12" s="9" t="s">
        <v>25</v>
      </c>
      <c r="B12" s="2">
        <v>23219128415</v>
      </c>
      <c r="C12" s="11">
        <v>89.641975308641975</v>
      </c>
      <c r="D12" s="12">
        <v>13</v>
      </c>
      <c r="E12" s="11">
        <v>84.937185185185186</v>
      </c>
      <c r="F12" s="12">
        <v>9</v>
      </c>
      <c r="G12" s="12">
        <f t="shared" si="0"/>
        <v>22</v>
      </c>
      <c r="H12" s="12">
        <f t="shared" si="1"/>
        <v>11</v>
      </c>
    </row>
    <row r="13" spans="1:8" x14ac:dyDescent="0.2">
      <c r="A13" s="9" t="s">
        <v>25</v>
      </c>
      <c r="B13" s="2">
        <v>23219128424</v>
      </c>
      <c r="C13" s="11">
        <v>90.135802469135797</v>
      </c>
      <c r="D13" s="12">
        <v>12</v>
      </c>
      <c r="E13" s="11">
        <v>84.684481481481484</v>
      </c>
      <c r="F13" s="12">
        <v>10</v>
      </c>
      <c r="G13" s="12">
        <f t="shared" si="0"/>
        <v>22</v>
      </c>
      <c r="H13" s="12">
        <f t="shared" si="1"/>
        <v>11</v>
      </c>
    </row>
    <row r="14" spans="1:8" x14ac:dyDescent="0.2">
      <c r="A14" s="9" t="s">
        <v>25</v>
      </c>
      <c r="B14" s="2">
        <v>23219128427</v>
      </c>
      <c r="C14" s="11">
        <v>90.370370370370367</v>
      </c>
      <c r="D14" s="12">
        <v>11</v>
      </c>
      <c r="E14" s="11">
        <v>84.51122222222223</v>
      </c>
      <c r="F14" s="12">
        <v>13</v>
      </c>
      <c r="G14" s="12">
        <f t="shared" si="0"/>
        <v>24</v>
      </c>
      <c r="H14" s="12">
        <f t="shared" si="1"/>
        <v>13</v>
      </c>
    </row>
    <row r="15" spans="1:8" x14ac:dyDescent="0.2">
      <c r="A15" s="9" t="s">
        <v>25</v>
      </c>
      <c r="B15" s="2">
        <v>23219128435</v>
      </c>
      <c r="C15" s="11">
        <v>88.901234567901227</v>
      </c>
      <c r="D15" s="12">
        <v>14</v>
      </c>
      <c r="E15" s="11">
        <v>83.663740740740735</v>
      </c>
      <c r="F15" s="12">
        <v>14</v>
      </c>
      <c r="G15" s="12">
        <f t="shared" si="0"/>
        <v>28</v>
      </c>
      <c r="H15" s="12">
        <f t="shared" si="1"/>
        <v>14</v>
      </c>
    </row>
    <row r="16" spans="1:8" x14ac:dyDescent="0.2">
      <c r="A16" s="9" t="s">
        <v>25</v>
      </c>
      <c r="B16" s="2">
        <v>23219128436</v>
      </c>
      <c r="C16" s="11">
        <v>88.648148148148138</v>
      </c>
      <c r="D16" s="12">
        <v>15</v>
      </c>
      <c r="E16" s="11">
        <v>83.402888888888896</v>
      </c>
      <c r="F16" s="12">
        <v>15</v>
      </c>
      <c r="G16" s="12">
        <f t="shared" si="0"/>
        <v>30</v>
      </c>
      <c r="H16" s="12">
        <f t="shared" si="1"/>
        <v>15</v>
      </c>
    </row>
    <row r="17" spans="1:8" s="24" customFormat="1" x14ac:dyDescent="0.2">
      <c r="A17" s="21" t="s">
        <v>25</v>
      </c>
      <c r="B17" s="22">
        <v>23219128440</v>
      </c>
      <c r="C17" s="23">
        <v>86.425925925925924</v>
      </c>
      <c r="D17" s="20">
        <v>16</v>
      </c>
      <c r="E17" s="23">
        <v>82.031555555555556</v>
      </c>
      <c r="F17" s="20">
        <v>18</v>
      </c>
      <c r="G17" s="20">
        <f t="shared" si="0"/>
        <v>34</v>
      </c>
      <c r="H17" s="20">
        <f t="shared" si="1"/>
        <v>16</v>
      </c>
    </row>
    <row r="18" spans="1:8" x14ac:dyDescent="0.2">
      <c r="A18" s="9" t="s">
        <v>25</v>
      </c>
      <c r="B18" s="2">
        <v>23219128408</v>
      </c>
      <c r="C18" s="11">
        <v>85.967320261437891</v>
      </c>
      <c r="D18" s="12">
        <v>18</v>
      </c>
      <c r="E18" s="11">
        <v>82.102392156862749</v>
      </c>
      <c r="F18" s="12">
        <v>17</v>
      </c>
      <c r="G18" s="12">
        <f t="shared" si="0"/>
        <v>35</v>
      </c>
      <c r="H18" s="12">
        <f t="shared" si="1"/>
        <v>17</v>
      </c>
    </row>
    <row r="19" spans="1:8" x14ac:dyDescent="0.2">
      <c r="A19" s="9" t="s">
        <v>25</v>
      </c>
      <c r="B19" s="2">
        <v>23219128411</v>
      </c>
      <c r="C19" s="11">
        <v>84.444444444444429</v>
      </c>
      <c r="D19" s="12">
        <v>21</v>
      </c>
      <c r="E19" s="11">
        <v>82.743666666666655</v>
      </c>
      <c r="F19" s="12">
        <v>16</v>
      </c>
      <c r="G19" s="12">
        <f t="shared" si="0"/>
        <v>37</v>
      </c>
      <c r="H19" s="12">
        <f t="shared" si="1"/>
        <v>18</v>
      </c>
    </row>
    <row r="20" spans="1:8" x14ac:dyDescent="0.2">
      <c r="A20" s="9" t="s">
        <v>25</v>
      </c>
      <c r="B20" s="2">
        <v>23219128442</v>
      </c>
      <c r="C20" s="11">
        <v>86.41975308641976</v>
      </c>
      <c r="D20" s="12">
        <v>17</v>
      </c>
      <c r="E20" s="11">
        <v>81.856851851851857</v>
      </c>
      <c r="F20" s="12">
        <v>20</v>
      </c>
      <c r="G20" s="12">
        <f t="shared" si="0"/>
        <v>37</v>
      </c>
      <c r="H20" s="12">
        <f t="shared" si="1"/>
        <v>18</v>
      </c>
    </row>
    <row r="21" spans="1:8" x14ac:dyDescent="0.2">
      <c r="A21" s="9" t="s">
        <v>25</v>
      </c>
      <c r="B21" s="2">
        <v>23219128433</v>
      </c>
      <c r="C21" s="11">
        <v>85.932098765432102</v>
      </c>
      <c r="D21" s="12">
        <v>19</v>
      </c>
      <c r="E21" s="11">
        <v>81.938259259259269</v>
      </c>
      <c r="F21" s="12">
        <v>19</v>
      </c>
      <c r="G21" s="12">
        <f t="shared" si="0"/>
        <v>38</v>
      </c>
      <c r="H21" s="12">
        <f t="shared" si="1"/>
        <v>20</v>
      </c>
    </row>
    <row r="22" spans="1:8" x14ac:dyDescent="0.2">
      <c r="A22" s="9" t="s">
        <v>25</v>
      </c>
      <c r="B22" s="2">
        <v>23219128429</v>
      </c>
      <c r="C22" s="11">
        <v>85.438271604938265</v>
      </c>
      <c r="D22" s="12">
        <v>20</v>
      </c>
      <c r="E22" s="11">
        <v>81.547962962962956</v>
      </c>
      <c r="F22" s="12">
        <v>21</v>
      </c>
      <c r="G22" s="12">
        <f t="shared" si="0"/>
        <v>41</v>
      </c>
      <c r="H22" s="12">
        <f t="shared" si="1"/>
        <v>21</v>
      </c>
    </row>
    <row r="23" spans="1:8" x14ac:dyDescent="0.2">
      <c r="A23" s="9" t="s">
        <v>25</v>
      </c>
      <c r="B23" s="2">
        <v>23219128420</v>
      </c>
      <c r="C23" s="11">
        <v>82.728395061728392</v>
      </c>
      <c r="D23" s="12">
        <v>22</v>
      </c>
      <c r="E23" s="11">
        <v>80.008037037037028</v>
      </c>
      <c r="F23" s="12">
        <v>22</v>
      </c>
      <c r="G23" s="12">
        <f t="shared" si="0"/>
        <v>44</v>
      </c>
      <c r="H23" s="12">
        <f t="shared" si="1"/>
        <v>22</v>
      </c>
    </row>
    <row r="24" spans="1:8" x14ac:dyDescent="0.2">
      <c r="A24" s="9" t="s">
        <v>25</v>
      </c>
      <c r="B24" s="2">
        <v>23219128423</v>
      </c>
      <c r="C24" s="11">
        <v>82.481481481481467</v>
      </c>
      <c r="D24" s="12">
        <v>23</v>
      </c>
      <c r="E24" s="11">
        <v>79.696888888888878</v>
      </c>
      <c r="F24" s="12">
        <v>23</v>
      </c>
      <c r="G24" s="12">
        <f t="shared" si="0"/>
        <v>46</v>
      </c>
      <c r="H24" s="12">
        <f t="shared" si="1"/>
        <v>23</v>
      </c>
    </row>
    <row r="25" spans="1:8" x14ac:dyDescent="0.2">
      <c r="A25" s="9" t="s">
        <v>25</v>
      </c>
      <c r="B25" s="2">
        <v>23219128437</v>
      </c>
      <c r="C25" s="11">
        <v>80.993827160493808</v>
      </c>
      <c r="D25" s="12">
        <v>24</v>
      </c>
      <c r="E25" s="11">
        <v>79.141296296296289</v>
      </c>
      <c r="F25" s="12">
        <v>24</v>
      </c>
      <c r="G25" s="12">
        <f t="shared" si="0"/>
        <v>48</v>
      </c>
      <c r="H25" s="12">
        <f t="shared" si="1"/>
        <v>24</v>
      </c>
    </row>
    <row r="26" spans="1:8" x14ac:dyDescent="0.2">
      <c r="A26" s="9" t="s">
        <v>25</v>
      </c>
      <c r="B26" s="2">
        <v>23219128410</v>
      </c>
      <c r="C26" s="11">
        <v>80.993827160493808</v>
      </c>
      <c r="D26" s="12">
        <v>24</v>
      </c>
      <c r="E26" s="11">
        <v>78.812296296296282</v>
      </c>
      <c r="F26" s="12">
        <v>25</v>
      </c>
      <c r="G26" s="12">
        <f t="shared" si="0"/>
        <v>49</v>
      </c>
      <c r="H26" s="12">
        <f t="shared" si="1"/>
        <v>25</v>
      </c>
    </row>
    <row r="27" spans="1:8" x14ac:dyDescent="0.2">
      <c r="A27" s="9" t="s">
        <v>25</v>
      </c>
      <c r="B27" s="2">
        <v>23219128434</v>
      </c>
      <c r="C27" s="11">
        <v>79.76543209876543</v>
      </c>
      <c r="D27" s="12">
        <v>27</v>
      </c>
      <c r="E27" s="11">
        <v>78.120259259259257</v>
      </c>
      <c r="F27" s="12">
        <v>26</v>
      </c>
      <c r="G27" s="12">
        <f t="shared" si="0"/>
        <v>53</v>
      </c>
      <c r="H27" s="12">
        <f t="shared" si="1"/>
        <v>26</v>
      </c>
    </row>
    <row r="28" spans="1:8" x14ac:dyDescent="0.2">
      <c r="A28" s="9" t="s">
        <v>25</v>
      </c>
      <c r="B28" s="2">
        <v>23219128413</v>
      </c>
      <c r="C28" s="11">
        <v>80</v>
      </c>
      <c r="D28" s="12">
        <v>26</v>
      </c>
      <c r="E28" s="11">
        <v>78.034999999999997</v>
      </c>
      <c r="F28" s="12">
        <v>27</v>
      </c>
      <c r="G28" s="12">
        <f t="shared" si="0"/>
        <v>53</v>
      </c>
      <c r="H28" s="12">
        <f t="shared" si="1"/>
        <v>26</v>
      </c>
    </row>
    <row r="29" spans="1:8" x14ac:dyDescent="0.2">
      <c r="A29" s="9" t="s">
        <v>25</v>
      </c>
      <c r="B29" s="2">
        <v>23219128430</v>
      </c>
      <c r="C29" s="11">
        <v>76.796296296296291</v>
      </c>
      <c r="D29" s="12">
        <v>28</v>
      </c>
      <c r="E29" s="11">
        <v>76.129777777777775</v>
      </c>
      <c r="F29" s="12">
        <v>28</v>
      </c>
      <c r="G29" s="12">
        <f t="shared" si="0"/>
        <v>56</v>
      </c>
      <c r="H29" s="12">
        <f t="shared" si="1"/>
        <v>28</v>
      </c>
    </row>
    <row r="30" spans="1:8" x14ac:dyDescent="0.2">
      <c r="A30" s="9" t="s">
        <v>25</v>
      </c>
      <c r="B30" s="2">
        <v>23219128422</v>
      </c>
      <c r="C30" s="11">
        <v>76.555555555555557</v>
      </c>
      <c r="D30" s="12">
        <v>29</v>
      </c>
      <c r="E30" s="11">
        <v>76.117333333333335</v>
      </c>
      <c r="F30" s="12">
        <v>29</v>
      </c>
      <c r="G30" s="12">
        <f t="shared" si="0"/>
        <v>58</v>
      </c>
      <c r="H30" s="12">
        <f t="shared" si="1"/>
        <v>29</v>
      </c>
    </row>
    <row r="31" spans="1:8" x14ac:dyDescent="0.2">
      <c r="A31" s="9" t="s">
        <v>25</v>
      </c>
      <c r="B31" s="2">
        <v>23219128421</v>
      </c>
      <c r="C31" s="11">
        <v>75.808641975308632</v>
      </c>
      <c r="D31" s="12">
        <v>30</v>
      </c>
      <c r="E31" s="11">
        <v>76.095185185185187</v>
      </c>
      <c r="F31" s="12">
        <v>30</v>
      </c>
      <c r="G31" s="12">
        <f t="shared" si="0"/>
        <v>60</v>
      </c>
      <c r="H31" s="12">
        <f t="shared" si="1"/>
        <v>30</v>
      </c>
    </row>
    <row r="32" spans="1:8" x14ac:dyDescent="0.2">
      <c r="A32" s="9" t="s">
        <v>25</v>
      </c>
      <c r="B32" s="2">
        <v>23219128416</v>
      </c>
      <c r="C32" s="11">
        <v>75.067901234567898</v>
      </c>
      <c r="D32" s="12">
        <v>31</v>
      </c>
      <c r="E32" s="11">
        <v>75.375740740740738</v>
      </c>
      <c r="F32" s="12">
        <v>31</v>
      </c>
      <c r="G32" s="12">
        <f t="shared" si="0"/>
        <v>62</v>
      </c>
      <c r="H32" s="12">
        <f t="shared" si="1"/>
        <v>31</v>
      </c>
    </row>
    <row r="33" spans="1:8" x14ac:dyDescent="0.2">
      <c r="A33" s="9" t="s">
        <v>25</v>
      </c>
      <c r="B33" s="2">
        <v>23219128412</v>
      </c>
      <c r="C33" s="11">
        <v>74.074074074074076</v>
      </c>
      <c r="D33" s="12">
        <v>32</v>
      </c>
      <c r="E33" s="11">
        <v>74.727444444444444</v>
      </c>
      <c r="F33" s="12">
        <v>32</v>
      </c>
      <c r="G33" s="12">
        <f t="shared" si="0"/>
        <v>64</v>
      </c>
      <c r="H33" s="12">
        <f t="shared" si="1"/>
        <v>32</v>
      </c>
    </row>
    <row r="34" spans="1:8" x14ac:dyDescent="0.2">
      <c r="A34" s="9" t="s">
        <v>25</v>
      </c>
      <c r="B34" s="2">
        <v>23219128419</v>
      </c>
      <c r="C34" s="11">
        <v>73.333333333333343</v>
      </c>
      <c r="D34" s="12">
        <v>33</v>
      </c>
      <c r="E34" s="11">
        <v>73.610000000000014</v>
      </c>
      <c r="F34" s="12">
        <v>33</v>
      </c>
      <c r="G34" s="12">
        <f t="shared" si="0"/>
        <v>66</v>
      </c>
      <c r="H34" s="12">
        <f t="shared" si="1"/>
        <v>33</v>
      </c>
    </row>
    <row r="35" spans="1:8" x14ac:dyDescent="0.2">
      <c r="A35" s="9" t="s">
        <v>25</v>
      </c>
      <c r="B35" s="2">
        <v>23219128405</v>
      </c>
      <c r="C35" s="11">
        <v>71.604938271604922</v>
      </c>
      <c r="D35" s="12">
        <v>36</v>
      </c>
      <c r="E35" s="11">
        <v>73.384962962962959</v>
      </c>
      <c r="F35" s="12">
        <v>34</v>
      </c>
      <c r="G35" s="12">
        <f t="shared" si="0"/>
        <v>70</v>
      </c>
      <c r="H35" s="12">
        <f t="shared" si="1"/>
        <v>34</v>
      </c>
    </row>
    <row r="36" spans="1:8" x14ac:dyDescent="0.2">
      <c r="A36" s="9" t="s">
        <v>25</v>
      </c>
      <c r="B36" s="2">
        <v>23219128425</v>
      </c>
      <c r="C36" s="11">
        <v>71.66920842411038</v>
      </c>
      <c r="D36" s="12">
        <v>35</v>
      </c>
      <c r="E36" s="11">
        <v>73.382525054466228</v>
      </c>
      <c r="F36" s="12">
        <v>35</v>
      </c>
      <c r="G36" s="12">
        <f t="shared" si="0"/>
        <v>70</v>
      </c>
      <c r="H36" s="12">
        <f t="shared" si="1"/>
        <v>34</v>
      </c>
    </row>
    <row r="37" spans="1:8" x14ac:dyDescent="0.2">
      <c r="A37" s="9" t="s">
        <v>25</v>
      </c>
      <c r="B37" s="2">
        <v>23219128432</v>
      </c>
      <c r="C37" s="11">
        <v>71.858024691358025</v>
      </c>
      <c r="D37" s="12">
        <v>34</v>
      </c>
      <c r="E37" s="11">
        <v>73.150814814814822</v>
      </c>
      <c r="F37" s="12">
        <v>36</v>
      </c>
      <c r="G37" s="12">
        <f t="shared" si="0"/>
        <v>70</v>
      </c>
      <c r="H37" s="12">
        <f t="shared" si="1"/>
        <v>34</v>
      </c>
    </row>
    <row r="38" spans="1:8" x14ac:dyDescent="0.2">
      <c r="A38" s="9" t="s">
        <v>25</v>
      </c>
      <c r="B38" s="2">
        <v>23219128418</v>
      </c>
      <c r="C38" s="11">
        <v>70.870370370370367</v>
      </c>
      <c r="D38" s="12">
        <v>37</v>
      </c>
      <c r="E38" s="11">
        <v>72.672222222222231</v>
      </c>
      <c r="F38" s="12">
        <v>37</v>
      </c>
      <c r="G38" s="12">
        <f t="shared" si="0"/>
        <v>74</v>
      </c>
      <c r="H38" s="12">
        <f t="shared" si="1"/>
        <v>37</v>
      </c>
    </row>
    <row r="39" spans="1:8" x14ac:dyDescent="0.2">
      <c r="A39" s="9" t="s">
        <v>25</v>
      </c>
      <c r="B39" s="2">
        <v>23219128409</v>
      </c>
      <c r="C39" s="11">
        <v>70.129629629629619</v>
      </c>
      <c r="D39" s="12">
        <v>38</v>
      </c>
      <c r="E39" s="11">
        <v>72.310777777777759</v>
      </c>
      <c r="F39" s="12">
        <v>38</v>
      </c>
      <c r="G39" s="12">
        <f t="shared" si="0"/>
        <v>76</v>
      </c>
      <c r="H39" s="12">
        <f t="shared" si="1"/>
        <v>38</v>
      </c>
    </row>
    <row r="40" spans="1:8" x14ac:dyDescent="0.2">
      <c r="A40" s="9" t="s">
        <v>25</v>
      </c>
      <c r="B40" s="2">
        <v>23219128401</v>
      </c>
      <c r="C40" s="11">
        <v>70.129629629629619</v>
      </c>
      <c r="D40" s="12">
        <v>38</v>
      </c>
      <c r="E40" s="11">
        <v>71.765277777777769</v>
      </c>
      <c r="F40" s="12">
        <v>39</v>
      </c>
      <c r="G40" s="12">
        <f t="shared" si="0"/>
        <v>77</v>
      </c>
      <c r="H40" s="12">
        <f t="shared" si="1"/>
        <v>39</v>
      </c>
    </row>
    <row r="41" spans="1:8" x14ac:dyDescent="0.2">
      <c r="A41" s="9" t="s">
        <v>25</v>
      </c>
      <c r="B41" s="2">
        <v>23219128431</v>
      </c>
      <c r="C41" s="11">
        <v>68.901234567901241</v>
      </c>
      <c r="D41" s="12">
        <v>40</v>
      </c>
      <c r="E41" s="11">
        <v>71.597740740740733</v>
      </c>
      <c r="F41" s="12">
        <v>40</v>
      </c>
      <c r="G41" s="12">
        <f t="shared" si="0"/>
        <v>80</v>
      </c>
      <c r="H41" s="12">
        <f t="shared" si="1"/>
        <v>40</v>
      </c>
    </row>
    <row r="42" spans="1:8" x14ac:dyDescent="0.2">
      <c r="A42" s="9" t="s">
        <v>25</v>
      </c>
      <c r="B42" s="2">
        <v>23219128406</v>
      </c>
      <c r="C42" s="11">
        <v>63.709876543209873</v>
      </c>
      <c r="D42" s="12">
        <v>41</v>
      </c>
      <c r="E42" s="11">
        <v>68.425925925925924</v>
      </c>
      <c r="F42" s="12">
        <v>41</v>
      </c>
      <c r="G42" s="12">
        <f t="shared" si="0"/>
        <v>82</v>
      </c>
      <c r="H42" s="12">
        <f t="shared" si="1"/>
        <v>41</v>
      </c>
    </row>
    <row r="43" spans="1:8" x14ac:dyDescent="0.2">
      <c r="A43" s="9" t="s">
        <v>25</v>
      </c>
      <c r="B43" s="2">
        <v>23219128441</v>
      </c>
      <c r="C43" s="11">
        <v>59.506172839506178</v>
      </c>
      <c r="D43" s="12">
        <v>42</v>
      </c>
      <c r="E43" s="11">
        <v>66.007703703703697</v>
      </c>
      <c r="F43" s="12">
        <v>42</v>
      </c>
      <c r="G43" s="12">
        <f t="shared" si="0"/>
        <v>84</v>
      </c>
      <c r="H43" s="12">
        <f t="shared" si="1"/>
        <v>42</v>
      </c>
    </row>
  </sheetData>
  <autoFilter ref="A1:H1" xr:uid="{032672C6-EB2B-4EF8-AA8D-960491AD9F0D}">
    <sortState xmlns:xlrd2="http://schemas.microsoft.com/office/spreadsheetml/2017/richdata2" ref="A2:H43">
      <sortCondition ref="H1"/>
    </sortState>
  </autoFilter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D7115-289E-47F1-B4B5-1733EB117D89}">
  <dimension ref="A1:H42"/>
  <sheetViews>
    <sheetView workbookViewId="0">
      <selection activeCell="L25" sqref="L25"/>
    </sheetView>
  </sheetViews>
  <sheetFormatPr defaultRowHeight="14.25" x14ac:dyDescent="0.2"/>
  <cols>
    <col min="1" max="1" width="13.75" customWidth="1"/>
    <col min="2" max="2" width="11.125" customWidth="1"/>
    <col min="3" max="8" width="9" style="4"/>
  </cols>
  <sheetData>
    <row r="1" spans="1:8" s="7" customFormat="1" ht="28.5" x14ac:dyDescent="0.2">
      <c r="A1" s="8" t="s">
        <v>0</v>
      </c>
      <c r="B1" s="8" t="s">
        <v>1</v>
      </c>
      <c r="C1" s="8" t="s">
        <v>6</v>
      </c>
      <c r="D1" s="8" t="s">
        <v>17</v>
      </c>
      <c r="E1" s="8" t="s">
        <v>8</v>
      </c>
      <c r="F1" s="8" t="s">
        <v>18</v>
      </c>
      <c r="G1" s="8" t="s">
        <v>10</v>
      </c>
      <c r="H1" s="8" t="s">
        <v>11</v>
      </c>
    </row>
    <row r="2" spans="1:8" x14ac:dyDescent="0.2">
      <c r="A2" s="9" t="s">
        <v>28</v>
      </c>
      <c r="B2" s="1">
        <v>23219128532</v>
      </c>
      <c r="C2" s="11">
        <v>100.50000000000003</v>
      </c>
      <c r="D2" s="12">
        <v>1</v>
      </c>
      <c r="E2" s="11">
        <v>90.282000000000025</v>
      </c>
      <c r="F2" s="12">
        <v>2</v>
      </c>
      <c r="G2" s="12">
        <f t="shared" ref="G2:G42" si="0">D2+F2</f>
        <v>3</v>
      </c>
      <c r="H2" s="12">
        <f t="shared" ref="H2:H42" si="1">RANK(G2,$G$2:$G$42,-1)</f>
        <v>1</v>
      </c>
    </row>
    <row r="3" spans="1:8" x14ac:dyDescent="0.2">
      <c r="A3" s="9" t="s">
        <v>28</v>
      </c>
      <c r="B3" s="1">
        <v>23219128518</v>
      </c>
      <c r="C3" s="11">
        <v>99.751861042183606</v>
      </c>
      <c r="D3" s="12">
        <v>3</v>
      </c>
      <c r="E3" s="11">
        <v>91.014116625310166</v>
      </c>
      <c r="F3" s="12">
        <v>1</v>
      </c>
      <c r="G3" s="12">
        <f t="shared" si="0"/>
        <v>4</v>
      </c>
      <c r="H3" s="12">
        <f t="shared" si="1"/>
        <v>2</v>
      </c>
    </row>
    <row r="4" spans="1:8" x14ac:dyDescent="0.2">
      <c r="A4" s="9" t="s">
        <v>28</v>
      </c>
      <c r="B4" s="1">
        <v>23219128502</v>
      </c>
      <c r="C4" s="11">
        <v>99.755583126550874</v>
      </c>
      <c r="D4" s="12">
        <v>2</v>
      </c>
      <c r="E4" s="11">
        <v>90.123349875930529</v>
      </c>
      <c r="F4" s="12">
        <v>4</v>
      </c>
      <c r="G4" s="12">
        <f t="shared" si="0"/>
        <v>6</v>
      </c>
      <c r="H4" s="12">
        <f t="shared" si="1"/>
        <v>3</v>
      </c>
    </row>
    <row r="5" spans="1:8" s="19" customFormat="1" x14ac:dyDescent="0.2">
      <c r="A5" s="15" t="s">
        <v>28</v>
      </c>
      <c r="B5" s="37">
        <v>23219128541</v>
      </c>
      <c r="C5" s="17">
        <v>98.514888337468989</v>
      </c>
      <c r="D5" s="18">
        <v>4</v>
      </c>
      <c r="E5" s="17">
        <v>90.257933002481408</v>
      </c>
      <c r="F5" s="18">
        <v>3</v>
      </c>
      <c r="G5" s="18">
        <f t="shared" si="0"/>
        <v>7</v>
      </c>
      <c r="H5" s="18">
        <f t="shared" si="1"/>
        <v>4</v>
      </c>
    </row>
    <row r="6" spans="1:8" x14ac:dyDescent="0.2">
      <c r="A6" s="9" t="s">
        <v>28</v>
      </c>
      <c r="B6" s="1">
        <v>23219128501</v>
      </c>
      <c r="C6" s="11">
        <v>97.522332506203497</v>
      </c>
      <c r="D6" s="12">
        <v>6</v>
      </c>
      <c r="E6" s="11">
        <v>89.390399503722094</v>
      </c>
      <c r="F6" s="12">
        <v>5</v>
      </c>
      <c r="G6" s="12">
        <f t="shared" si="0"/>
        <v>11</v>
      </c>
      <c r="H6" s="12">
        <f t="shared" si="1"/>
        <v>5</v>
      </c>
    </row>
    <row r="7" spans="1:8" x14ac:dyDescent="0.2">
      <c r="A7" s="9" t="s">
        <v>27</v>
      </c>
      <c r="B7" s="1">
        <v>23219128514</v>
      </c>
      <c r="C7" s="11">
        <v>98.266749379652609</v>
      </c>
      <c r="D7" s="12">
        <v>5</v>
      </c>
      <c r="E7" s="11">
        <v>89.245049627791573</v>
      </c>
      <c r="F7" s="12">
        <v>6</v>
      </c>
      <c r="G7" s="12">
        <f t="shared" si="0"/>
        <v>11</v>
      </c>
      <c r="H7" s="12">
        <f t="shared" si="1"/>
        <v>5</v>
      </c>
    </row>
    <row r="8" spans="1:8" x14ac:dyDescent="0.2">
      <c r="A8" s="9" t="s">
        <v>27</v>
      </c>
      <c r="B8" s="1">
        <v>23219128523</v>
      </c>
      <c r="C8" s="11">
        <v>97.522332506203497</v>
      </c>
      <c r="D8" s="12">
        <v>6</v>
      </c>
      <c r="E8" s="11">
        <v>88.310899503722098</v>
      </c>
      <c r="F8" s="12">
        <v>8</v>
      </c>
      <c r="G8" s="12">
        <f t="shared" si="0"/>
        <v>14</v>
      </c>
      <c r="H8" s="12">
        <f t="shared" si="1"/>
        <v>7</v>
      </c>
    </row>
    <row r="9" spans="1:8" x14ac:dyDescent="0.2">
      <c r="A9" s="9" t="s">
        <v>27</v>
      </c>
      <c r="B9" s="1">
        <v>23219128517</v>
      </c>
      <c r="C9" s="11">
        <v>97.029776674937978</v>
      </c>
      <c r="D9" s="12">
        <v>8</v>
      </c>
      <c r="E9" s="11">
        <v>88.641866004962793</v>
      </c>
      <c r="F9" s="12">
        <v>7</v>
      </c>
      <c r="G9" s="12">
        <f t="shared" si="0"/>
        <v>15</v>
      </c>
      <c r="H9" s="12">
        <f t="shared" si="1"/>
        <v>8</v>
      </c>
    </row>
    <row r="10" spans="1:8" x14ac:dyDescent="0.2">
      <c r="A10" s="9" t="s">
        <v>27</v>
      </c>
      <c r="B10" s="1">
        <v>23219128519</v>
      </c>
      <c r="C10" s="11">
        <v>94.544665012406952</v>
      </c>
      <c r="D10" s="12">
        <v>10</v>
      </c>
      <c r="E10" s="11">
        <v>87.512799007444187</v>
      </c>
      <c r="F10" s="12">
        <v>9</v>
      </c>
      <c r="G10" s="12">
        <f t="shared" si="0"/>
        <v>19</v>
      </c>
      <c r="H10" s="12">
        <f t="shared" si="1"/>
        <v>9</v>
      </c>
    </row>
    <row r="11" spans="1:8" x14ac:dyDescent="0.2">
      <c r="A11" s="9" t="s">
        <v>27</v>
      </c>
      <c r="B11" s="1">
        <v>23219128520</v>
      </c>
      <c r="C11" s="11">
        <v>94.544665012406952</v>
      </c>
      <c r="D11" s="12">
        <v>10</v>
      </c>
      <c r="E11" s="11">
        <v>87.403799007444178</v>
      </c>
      <c r="F11" s="12">
        <v>10</v>
      </c>
      <c r="G11" s="12">
        <f t="shared" si="0"/>
        <v>20</v>
      </c>
      <c r="H11" s="12">
        <f t="shared" si="1"/>
        <v>10</v>
      </c>
    </row>
    <row r="12" spans="1:8" x14ac:dyDescent="0.2">
      <c r="A12" s="9" t="s">
        <v>27</v>
      </c>
      <c r="B12" s="1">
        <v>23219128509</v>
      </c>
      <c r="C12" s="11">
        <v>95.289081885856092</v>
      </c>
      <c r="D12" s="12">
        <v>9</v>
      </c>
      <c r="E12" s="11">
        <v>87.372449131513662</v>
      </c>
      <c r="F12" s="12">
        <v>11</v>
      </c>
      <c r="G12" s="12">
        <f t="shared" si="0"/>
        <v>20</v>
      </c>
      <c r="H12" s="12">
        <f t="shared" si="1"/>
        <v>10</v>
      </c>
    </row>
    <row r="13" spans="1:8" x14ac:dyDescent="0.2">
      <c r="A13" s="9" t="s">
        <v>27</v>
      </c>
      <c r="B13" s="1">
        <v>23219128528</v>
      </c>
      <c r="C13" s="11">
        <v>93.307692307692321</v>
      </c>
      <c r="D13" s="12">
        <v>13</v>
      </c>
      <c r="E13" s="11">
        <v>86.449615384615399</v>
      </c>
      <c r="F13" s="12">
        <v>13</v>
      </c>
      <c r="G13" s="12">
        <f t="shared" si="0"/>
        <v>26</v>
      </c>
      <c r="H13" s="12">
        <f t="shared" si="1"/>
        <v>12</v>
      </c>
    </row>
    <row r="14" spans="1:8" x14ac:dyDescent="0.2">
      <c r="A14" s="9" t="s">
        <v>27</v>
      </c>
      <c r="B14" s="1">
        <v>23219128522</v>
      </c>
      <c r="C14" s="11">
        <v>93.552109181141446</v>
      </c>
      <c r="D14" s="12">
        <v>12</v>
      </c>
      <c r="E14" s="11">
        <v>86.405265508684877</v>
      </c>
      <c r="F14" s="12">
        <v>14</v>
      </c>
      <c r="G14" s="12">
        <f t="shared" si="0"/>
        <v>26</v>
      </c>
      <c r="H14" s="12">
        <f t="shared" si="1"/>
        <v>12</v>
      </c>
    </row>
    <row r="15" spans="1:8" x14ac:dyDescent="0.2">
      <c r="A15" s="9" t="s">
        <v>27</v>
      </c>
      <c r="B15" s="1">
        <v>23219128539</v>
      </c>
      <c r="C15" s="11">
        <v>91.815136476426801</v>
      </c>
      <c r="D15" s="12">
        <v>15</v>
      </c>
      <c r="E15" s="11">
        <v>86.635081885856081</v>
      </c>
      <c r="F15" s="12">
        <v>12</v>
      </c>
      <c r="G15" s="12">
        <f t="shared" si="0"/>
        <v>27</v>
      </c>
      <c r="H15" s="12">
        <f t="shared" si="1"/>
        <v>14</v>
      </c>
    </row>
    <row r="16" spans="1:8" x14ac:dyDescent="0.2">
      <c r="A16" s="9" t="s">
        <v>27</v>
      </c>
      <c r="B16" s="1">
        <v>23219128516</v>
      </c>
      <c r="C16" s="11">
        <v>92.559553349875941</v>
      </c>
      <c r="D16" s="12">
        <v>14</v>
      </c>
      <c r="E16" s="11">
        <v>85.874732009925566</v>
      </c>
      <c r="F16" s="12">
        <v>15</v>
      </c>
      <c r="G16" s="12">
        <f t="shared" si="0"/>
        <v>29</v>
      </c>
      <c r="H16" s="12">
        <f t="shared" si="1"/>
        <v>15</v>
      </c>
    </row>
    <row r="17" spans="1:8" s="24" customFormat="1" x14ac:dyDescent="0.2">
      <c r="A17" s="21" t="s">
        <v>27</v>
      </c>
      <c r="B17" s="35">
        <v>23219128525</v>
      </c>
      <c r="C17" s="23">
        <v>90.26791709239528</v>
      </c>
      <c r="D17" s="20">
        <v>17</v>
      </c>
      <c r="E17" s="23">
        <v>84.653750255437174</v>
      </c>
      <c r="F17" s="20">
        <v>17</v>
      </c>
      <c r="G17" s="20">
        <f t="shared" si="0"/>
        <v>34</v>
      </c>
      <c r="H17" s="20">
        <f t="shared" si="1"/>
        <v>16</v>
      </c>
    </row>
    <row r="18" spans="1:8" x14ac:dyDescent="0.2">
      <c r="A18" s="9" t="s">
        <v>27</v>
      </c>
      <c r="B18" s="1">
        <v>23219128527</v>
      </c>
      <c r="C18" s="11">
        <v>90.822580645161295</v>
      </c>
      <c r="D18" s="12">
        <v>16</v>
      </c>
      <c r="E18" s="11">
        <v>84.43104838709678</v>
      </c>
      <c r="F18" s="12">
        <v>18</v>
      </c>
      <c r="G18" s="12">
        <f t="shared" si="0"/>
        <v>34</v>
      </c>
      <c r="H18" s="12">
        <f t="shared" si="1"/>
        <v>16</v>
      </c>
    </row>
    <row r="19" spans="1:8" x14ac:dyDescent="0.2">
      <c r="A19" s="9" t="s">
        <v>27</v>
      </c>
      <c r="B19" s="1">
        <v>23219128511</v>
      </c>
      <c r="C19" s="11">
        <v>90.078163771712155</v>
      </c>
      <c r="D19" s="12">
        <v>18</v>
      </c>
      <c r="E19" s="11">
        <v>84.342398263027306</v>
      </c>
      <c r="F19" s="12">
        <v>19</v>
      </c>
      <c r="G19" s="12">
        <f t="shared" si="0"/>
        <v>37</v>
      </c>
      <c r="H19" s="12">
        <f t="shared" si="1"/>
        <v>18</v>
      </c>
    </row>
    <row r="20" spans="1:8" x14ac:dyDescent="0.2">
      <c r="A20" s="9" t="s">
        <v>27</v>
      </c>
      <c r="B20" s="1">
        <v>23219128536</v>
      </c>
      <c r="C20" s="11">
        <v>88.58933002481389</v>
      </c>
      <c r="D20" s="12">
        <v>22</v>
      </c>
      <c r="E20" s="11">
        <v>85.061598014888347</v>
      </c>
      <c r="F20" s="12">
        <v>16</v>
      </c>
      <c r="G20" s="12">
        <f t="shared" si="0"/>
        <v>38</v>
      </c>
      <c r="H20" s="12">
        <f t="shared" si="1"/>
        <v>19</v>
      </c>
    </row>
    <row r="21" spans="1:8" x14ac:dyDescent="0.2">
      <c r="A21" s="9" t="s">
        <v>27</v>
      </c>
      <c r="B21" s="1">
        <v>23219128529</v>
      </c>
      <c r="C21" s="11">
        <v>89.08188585607941</v>
      </c>
      <c r="D21" s="12">
        <v>19</v>
      </c>
      <c r="E21" s="11">
        <v>83.580131513647643</v>
      </c>
      <c r="F21" s="12">
        <v>21</v>
      </c>
      <c r="G21" s="12">
        <f t="shared" si="0"/>
        <v>40</v>
      </c>
      <c r="H21" s="12">
        <f t="shared" si="1"/>
        <v>20</v>
      </c>
    </row>
    <row r="22" spans="1:8" x14ac:dyDescent="0.2">
      <c r="A22" s="9" t="s">
        <v>27</v>
      </c>
      <c r="B22" s="1">
        <v>23219128506</v>
      </c>
      <c r="C22" s="11">
        <v>88.837468982630284</v>
      </c>
      <c r="D22" s="12">
        <v>20</v>
      </c>
      <c r="E22" s="11">
        <v>83.560481389578172</v>
      </c>
      <c r="F22" s="12">
        <v>22</v>
      </c>
      <c r="G22" s="12">
        <f t="shared" si="0"/>
        <v>42</v>
      </c>
      <c r="H22" s="12">
        <f t="shared" si="1"/>
        <v>21</v>
      </c>
    </row>
    <row r="23" spans="1:8" x14ac:dyDescent="0.2">
      <c r="A23" s="9" t="s">
        <v>27</v>
      </c>
      <c r="B23" s="1">
        <v>23219128530</v>
      </c>
      <c r="C23" s="11">
        <v>87.844913151364779</v>
      </c>
      <c r="D23" s="12">
        <v>24</v>
      </c>
      <c r="E23" s="11">
        <v>83.66894789081887</v>
      </c>
      <c r="F23" s="12">
        <v>20</v>
      </c>
      <c r="G23" s="12">
        <f t="shared" si="0"/>
        <v>44</v>
      </c>
      <c r="H23" s="12">
        <f t="shared" si="1"/>
        <v>22</v>
      </c>
    </row>
    <row r="24" spans="1:8" x14ac:dyDescent="0.2">
      <c r="A24" s="9" t="s">
        <v>27</v>
      </c>
      <c r="B24" s="1">
        <v>23219128503</v>
      </c>
      <c r="C24" s="11">
        <v>88.593052109181144</v>
      </c>
      <c r="D24" s="12">
        <v>21</v>
      </c>
      <c r="E24" s="11">
        <v>83.365831265508689</v>
      </c>
      <c r="F24" s="12">
        <v>23</v>
      </c>
      <c r="G24" s="12">
        <f t="shared" si="0"/>
        <v>44</v>
      </c>
      <c r="H24" s="12">
        <f t="shared" si="1"/>
        <v>22</v>
      </c>
    </row>
    <row r="25" spans="1:8" x14ac:dyDescent="0.2">
      <c r="A25" s="9" t="s">
        <v>27</v>
      </c>
      <c r="B25" s="1">
        <v>23219128533</v>
      </c>
      <c r="C25" s="11">
        <v>88.344913151364779</v>
      </c>
      <c r="D25" s="12">
        <v>23</v>
      </c>
      <c r="E25" s="11">
        <v>82.757947890818869</v>
      </c>
      <c r="F25" s="12">
        <v>26</v>
      </c>
      <c r="G25" s="12">
        <f t="shared" si="0"/>
        <v>49</v>
      </c>
      <c r="H25" s="12">
        <f t="shared" si="1"/>
        <v>24</v>
      </c>
    </row>
    <row r="26" spans="1:8" x14ac:dyDescent="0.2">
      <c r="A26" s="9" t="s">
        <v>27</v>
      </c>
      <c r="B26" s="1">
        <v>23219128512</v>
      </c>
      <c r="C26" s="11">
        <v>87.100496277915639</v>
      </c>
      <c r="D26" s="12">
        <v>26</v>
      </c>
      <c r="E26" s="11">
        <v>83.311297766749377</v>
      </c>
      <c r="F26" s="12">
        <v>24</v>
      </c>
      <c r="G26" s="12">
        <f t="shared" si="0"/>
        <v>50</v>
      </c>
      <c r="H26" s="12">
        <f t="shared" si="1"/>
        <v>25</v>
      </c>
    </row>
    <row r="27" spans="1:8" x14ac:dyDescent="0.2">
      <c r="A27" s="9" t="s">
        <v>27</v>
      </c>
      <c r="B27" s="1">
        <v>23219128510</v>
      </c>
      <c r="C27" s="11">
        <v>87.593052109181144</v>
      </c>
      <c r="D27" s="12">
        <v>25</v>
      </c>
      <c r="E27" s="11">
        <v>82.852831265508698</v>
      </c>
      <c r="F27" s="12">
        <v>25</v>
      </c>
      <c r="G27" s="12">
        <f t="shared" si="0"/>
        <v>50</v>
      </c>
      <c r="H27" s="12">
        <f t="shared" si="1"/>
        <v>25</v>
      </c>
    </row>
    <row r="28" spans="1:8" x14ac:dyDescent="0.2">
      <c r="A28" s="9" t="s">
        <v>27</v>
      </c>
      <c r="B28" s="1">
        <v>23219128535</v>
      </c>
      <c r="C28" s="11">
        <v>86.852357320099259</v>
      </c>
      <c r="D28" s="12">
        <v>27</v>
      </c>
      <c r="E28" s="11">
        <v>82.035914392059553</v>
      </c>
      <c r="F28" s="12">
        <v>27</v>
      </c>
      <c r="G28" s="12">
        <f t="shared" si="0"/>
        <v>54</v>
      </c>
      <c r="H28" s="12">
        <f t="shared" si="1"/>
        <v>27</v>
      </c>
    </row>
    <row r="29" spans="1:8" x14ac:dyDescent="0.2">
      <c r="A29" s="9" t="s">
        <v>27</v>
      </c>
      <c r="B29" s="1">
        <v>23219128524</v>
      </c>
      <c r="C29" s="11">
        <v>85.363523573200993</v>
      </c>
      <c r="D29" s="12">
        <v>28</v>
      </c>
      <c r="E29" s="11">
        <v>81.819114143920601</v>
      </c>
      <c r="F29" s="12">
        <v>28</v>
      </c>
      <c r="G29" s="12">
        <f t="shared" si="0"/>
        <v>56</v>
      </c>
      <c r="H29" s="12">
        <f t="shared" si="1"/>
        <v>28</v>
      </c>
    </row>
    <row r="30" spans="1:8" x14ac:dyDescent="0.2">
      <c r="A30" s="9" t="s">
        <v>27</v>
      </c>
      <c r="B30" s="1">
        <v>23219128513</v>
      </c>
      <c r="C30" s="11">
        <v>85.363523573200993</v>
      </c>
      <c r="D30" s="12">
        <v>28</v>
      </c>
      <c r="E30" s="11">
        <v>81.651114143920594</v>
      </c>
      <c r="F30" s="12">
        <v>29</v>
      </c>
      <c r="G30" s="12">
        <f t="shared" si="0"/>
        <v>57</v>
      </c>
      <c r="H30" s="12">
        <f t="shared" si="1"/>
        <v>29</v>
      </c>
    </row>
    <row r="31" spans="1:8" x14ac:dyDescent="0.2">
      <c r="A31" s="9" t="s">
        <v>27</v>
      </c>
      <c r="B31" s="1">
        <v>23219128538</v>
      </c>
      <c r="C31" s="11">
        <v>84.863523573200993</v>
      </c>
      <c r="D31" s="12">
        <v>30</v>
      </c>
      <c r="E31" s="11">
        <v>81.1671141439206</v>
      </c>
      <c r="F31" s="12">
        <v>30</v>
      </c>
      <c r="G31" s="12">
        <f t="shared" si="0"/>
        <v>60</v>
      </c>
      <c r="H31" s="12">
        <f t="shared" si="1"/>
        <v>30</v>
      </c>
    </row>
    <row r="32" spans="1:8" x14ac:dyDescent="0.2">
      <c r="A32" s="9" t="s">
        <v>27</v>
      </c>
      <c r="B32" s="1">
        <v>23219128534</v>
      </c>
      <c r="C32" s="11">
        <v>84.122828784119122</v>
      </c>
      <c r="D32" s="12">
        <v>31</v>
      </c>
      <c r="E32" s="11">
        <v>80.961697270471475</v>
      </c>
      <c r="F32" s="12">
        <v>31</v>
      </c>
      <c r="G32" s="12">
        <f t="shared" si="0"/>
        <v>62</v>
      </c>
      <c r="H32" s="12">
        <f t="shared" si="1"/>
        <v>31</v>
      </c>
    </row>
    <row r="33" spans="1:8" x14ac:dyDescent="0.2">
      <c r="A33" s="9" t="s">
        <v>27</v>
      </c>
      <c r="B33" s="1">
        <v>23219128531</v>
      </c>
      <c r="C33" s="11">
        <v>83.626550868486362</v>
      </c>
      <c r="D33" s="12">
        <v>32</v>
      </c>
      <c r="E33" s="11">
        <v>80.481930521091826</v>
      </c>
      <c r="F33" s="12">
        <v>32</v>
      </c>
      <c r="G33" s="12">
        <f t="shared" si="0"/>
        <v>64</v>
      </c>
      <c r="H33" s="12">
        <f t="shared" si="1"/>
        <v>32</v>
      </c>
    </row>
    <row r="34" spans="1:8" x14ac:dyDescent="0.2">
      <c r="A34" s="9" t="s">
        <v>27</v>
      </c>
      <c r="B34" s="1">
        <v>23219128526</v>
      </c>
      <c r="C34" s="11">
        <v>83.626550868486362</v>
      </c>
      <c r="D34" s="12">
        <v>32</v>
      </c>
      <c r="E34" s="11">
        <v>80.31393052109182</v>
      </c>
      <c r="F34" s="12">
        <v>34</v>
      </c>
      <c r="G34" s="12">
        <f t="shared" si="0"/>
        <v>66</v>
      </c>
      <c r="H34" s="12">
        <f t="shared" si="1"/>
        <v>33</v>
      </c>
    </row>
    <row r="35" spans="1:8" x14ac:dyDescent="0.2">
      <c r="A35" s="9" t="s">
        <v>27</v>
      </c>
      <c r="B35" s="1">
        <v>23219128505</v>
      </c>
      <c r="C35" s="11">
        <v>83.626550868486362</v>
      </c>
      <c r="D35" s="12">
        <v>32</v>
      </c>
      <c r="E35" s="11">
        <v>80.097930521091826</v>
      </c>
      <c r="F35" s="12">
        <v>35</v>
      </c>
      <c r="G35" s="12">
        <f t="shared" si="0"/>
        <v>67</v>
      </c>
      <c r="H35" s="12">
        <f t="shared" si="1"/>
        <v>34</v>
      </c>
    </row>
    <row r="36" spans="1:8" x14ac:dyDescent="0.2">
      <c r="A36" s="9" t="s">
        <v>27</v>
      </c>
      <c r="B36" s="1">
        <v>23219128521</v>
      </c>
      <c r="C36" s="11">
        <v>83.442806402958212</v>
      </c>
      <c r="D36" s="12">
        <v>35</v>
      </c>
      <c r="E36" s="11">
        <v>80.379683841774934</v>
      </c>
      <c r="F36" s="12">
        <v>33</v>
      </c>
      <c r="G36" s="12">
        <f t="shared" si="0"/>
        <v>68</v>
      </c>
      <c r="H36" s="12">
        <f t="shared" si="1"/>
        <v>35</v>
      </c>
    </row>
    <row r="37" spans="1:8" x14ac:dyDescent="0.2">
      <c r="A37" s="9" t="s">
        <v>27</v>
      </c>
      <c r="B37" s="1">
        <v>23219128507</v>
      </c>
      <c r="C37" s="11">
        <v>82.882133995037222</v>
      </c>
      <c r="D37" s="12">
        <v>36</v>
      </c>
      <c r="E37" s="11">
        <v>79.771280397022338</v>
      </c>
      <c r="F37" s="12">
        <v>36</v>
      </c>
      <c r="G37" s="12">
        <f t="shared" si="0"/>
        <v>72</v>
      </c>
      <c r="H37" s="12">
        <f t="shared" si="1"/>
        <v>36</v>
      </c>
    </row>
    <row r="38" spans="1:8" x14ac:dyDescent="0.2">
      <c r="A38" s="9" t="s">
        <v>27</v>
      </c>
      <c r="B38" s="1">
        <v>23219128508</v>
      </c>
      <c r="C38" s="11">
        <v>82.133995037220856</v>
      </c>
      <c r="D38" s="12">
        <v>37</v>
      </c>
      <c r="E38" s="11">
        <v>79.528397022332513</v>
      </c>
      <c r="F38" s="12">
        <v>37</v>
      </c>
      <c r="G38" s="12">
        <f t="shared" si="0"/>
        <v>74</v>
      </c>
      <c r="H38" s="12">
        <f t="shared" si="1"/>
        <v>37</v>
      </c>
    </row>
    <row r="39" spans="1:8" x14ac:dyDescent="0.2">
      <c r="A39" s="9" t="s">
        <v>27</v>
      </c>
      <c r="B39" s="1">
        <v>23219128537</v>
      </c>
      <c r="C39" s="11">
        <v>81.641439205955336</v>
      </c>
      <c r="D39" s="12">
        <v>38</v>
      </c>
      <c r="E39" s="11">
        <v>78.938863523573204</v>
      </c>
      <c r="F39" s="12">
        <v>38</v>
      </c>
      <c r="G39" s="12">
        <f t="shared" si="0"/>
        <v>76</v>
      </c>
      <c r="H39" s="12">
        <f t="shared" si="1"/>
        <v>38</v>
      </c>
    </row>
    <row r="40" spans="1:8" x14ac:dyDescent="0.2">
      <c r="A40" s="9" t="s">
        <v>27</v>
      </c>
      <c r="B40" s="1">
        <v>23219128540</v>
      </c>
      <c r="C40" s="11">
        <v>79.408188585607945</v>
      </c>
      <c r="D40" s="12">
        <v>39</v>
      </c>
      <c r="E40" s="11">
        <v>77.358413151364772</v>
      </c>
      <c r="F40" s="12">
        <v>39</v>
      </c>
      <c r="G40" s="12">
        <f t="shared" si="0"/>
        <v>78</v>
      </c>
      <c r="H40" s="12">
        <f t="shared" si="1"/>
        <v>39</v>
      </c>
    </row>
    <row r="41" spans="1:8" x14ac:dyDescent="0.2">
      <c r="A41" s="9" t="s">
        <v>27</v>
      </c>
      <c r="B41" s="1">
        <v>23219128504</v>
      </c>
      <c r="C41" s="11">
        <v>76.678660049627794</v>
      </c>
      <c r="D41" s="12">
        <v>40</v>
      </c>
      <c r="E41" s="11">
        <v>75.971196029776678</v>
      </c>
      <c r="F41" s="12">
        <v>40</v>
      </c>
      <c r="G41" s="12">
        <f t="shared" si="0"/>
        <v>80</v>
      </c>
      <c r="H41" s="12">
        <f t="shared" si="1"/>
        <v>40</v>
      </c>
    </row>
    <row r="42" spans="1:8" x14ac:dyDescent="0.2">
      <c r="A42" s="9" t="s">
        <v>27</v>
      </c>
      <c r="B42" s="1">
        <v>23219128515</v>
      </c>
      <c r="C42" s="11">
        <v>75.437965260545909</v>
      </c>
      <c r="D42" s="12">
        <v>41</v>
      </c>
      <c r="E42" s="11">
        <v>75.191779156327556</v>
      </c>
      <c r="F42" s="12">
        <v>41</v>
      </c>
      <c r="G42" s="12">
        <f t="shared" si="0"/>
        <v>82</v>
      </c>
      <c r="H42" s="12">
        <f t="shared" si="1"/>
        <v>41</v>
      </c>
    </row>
  </sheetData>
  <autoFilter ref="A1:H1" xr:uid="{610D7115-289E-47F1-B4B5-1733EB117D89}">
    <sortState xmlns:xlrd2="http://schemas.microsoft.com/office/spreadsheetml/2017/richdata2" ref="A2:H42">
      <sortCondition ref="H1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21英语一</vt:lpstr>
      <vt:lpstr>21英语二</vt:lpstr>
      <vt:lpstr>21英语三</vt:lpstr>
      <vt:lpstr>23英语专升本一</vt:lpstr>
      <vt:lpstr>23英语专升本二</vt:lpstr>
      <vt:lpstr>23英语专升本三</vt:lpstr>
      <vt:lpstr>23英语专升本四</vt:lpstr>
      <vt:lpstr>23英语专升本五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2024-11-19T05:52:26Z</dcterms:created>
  <dcterms:modified xsi:type="dcterms:W3CDTF">2025-01-07T07:04:37Z</dcterms:modified>
</cp:coreProperties>
</file>